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075" windowHeight="8190" activeTab="1"/>
  </bookViews>
  <sheets>
    <sheet name="smoothed" sheetId="1" r:id="rId1"/>
    <sheet name="cpspct25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<sst xmlns="http://schemas.openxmlformats.org/spreadsheetml/2006/main" count="97" uniqueCount="51">
  <si>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year</t>
  </si>
  <si>
    <t>Nobse</t>
  </si>
  <si>
    <t>Nobsewom</t>
  </si>
  <si>
    <t>Nobsemen</t>
  </si>
  <si>
    <t>Ne</t>
  </si>
  <si>
    <t>Newom</t>
  </si>
  <si>
    <t>Nemen</t>
  </si>
  <si>
    <t>earnp90</t>
  </si>
  <si>
    <t>earnwp90</t>
  </si>
  <si>
    <t>earnmp90</t>
  </si>
  <si>
    <t>earnp50</t>
  </si>
  <si>
    <t>earnwp50</t>
  </si>
  <si>
    <t>earnmp50</t>
  </si>
  <si>
    <t>earnp10</t>
  </si>
  <si>
    <t>earnwp10</t>
  </si>
  <si>
    <t>earnmp10</t>
  </si>
  <si>
    <t>earnp20</t>
  </si>
  <si>
    <t>earnp30</t>
  </si>
  <si>
    <t>earnp40</t>
  </si>
  <si>
    <t>earnp60</t>
  </si>
  <si>
    <t>earnp70</t>
  </si>
  <si>
    <t>earnp80</t>
  </si>
  <si>
    <t>earnwp20</t>
  </si>
  <si>
    <t>earnwp30</t>
  </si>
  <si>
    <t>earnwp40</t>
  </si>
  <si>
    <t>earnwp60</t>
  </si>
  <si>
    <t>earnwp70</t>
  </si>
  <si>
    <t>earnwp80</t>
  </si>
  <si>
    <t>earnmp20</t>
  </si>
  <si>
    <t>earnmp30</t>
  </si>
  <si>
    <t>earnmp40</t>
  </si>
  <si>
    <t>earnmp60</t>
  </si>
  <si>
    <t>earnmp70</t>
  </si>
  <si>
    <t>earnmp80</t>
  </si>
  <si>
    <t>egap10</t>
  </si>
  <si>
    <t>egap20</t>
  </si>
  <si>
    <t>egap30</t>
  </si>
  <si>
    <t>egap40</t>
  </si>
  <si>
    <t>egap50</t>
  </si>
  <si>
    <t>egap60</t>
  </si>
  <si>
    <t>egap70</t>
  </si>
  <si>
    <t>egap80</t>
  </si>
  <si>
    <t>egap90</t>
  </si>
  <si>
    <t>80th percentile</t>
  </si>
  <si>
    <t>Median</t>
  </si>
  <si>
    <t>20th percentile</t>
  </si>
  <si>
    <t>year (cps)</t>
  </si>
  <si>
    <t>year of income</t>
  </si>
  <si>
    <t>source: authors' calculations from March CPS files</t>
  </si>
  <si>
    <t>20th-30th</t>
  </si>
  <si>
    <t>70th-80th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</si>
</sst>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mm\-dd\-yyyy\ hh:mm:ss;@"/>
    <numFmt numFmtId="168" formatCode="[$-409]h:mm:ss\ AM/PM"/>
    <numFmt numFmtId="169" formatCode="h:mm:ss;@"/>
    <numFmt numFmtId="170" formatCode="dd\-mmm\-yyyy\ hh:mm:ss;@"/>
    <numFmt numFmtId="171" formatCode="[$-409]dddd\,\ mmmm\ dd\,\ yyyy"/>
    <numFmt numFmtId="172" formatCode="[$-409]d\-mmm\-yyyy;@"/>
  </numFmts>
  <fonts count="12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8"/>
      <name val="Arial"/>
      <family val="2"/>
    </font>
    <font>
      <b/>
      <sz val="11.75"/>
      <name val="Arial"/>
      <family val="2"/>
    </font>
    <font>
      <b/>
      <sz val="10"/>
      <color indexed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Earnings Gaps, 1961-2003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8325"/>
          <c:w val="0.922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smoothed!$AJ$1</c:f>
              <c:strCache>
                <c:ptCount val="1"/>
                <c:pt idx="0">
                  <c:v>20th percentile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smoothed!$AJ$6:$AJ$61</c:f>
              <c:numCache>
                <c:ptCount val="56"/>
                <c:pt idx="11">
                  <c:v>0.4835897435897436</c:v>
                </c:pt>
                <c:pt idx="12">
                  <c:v>0.49253631167741596</c:v>
                </c:pt>
                <c:pt idx="13">
                  <c:v>0.4866009447939148</c:v>
                </c:pt>
                <c:pt idx="14">
                  <c:v>0.4821565003494704</c:v>
                </c:pt>
                <c:pt idx="15">
                  <c:v>0.46534668439855015</c:v>
                </c:pt>
                <c:pt idx="16">
                  <c:v>0.4822222222222223</c:v>
                </c:pt>
                <c:pt idx="17">
                  <c:v>0.5138274377690436</c:v>
                </c:pt>
                <c:pt idx="18">
                  <c:v>0.547271882213488</c:v>
                </c:pt>
                <c:pt idx="19">
                  <c:v>0.5576655830008895</c:v>
                </c:pt>
                <c:pt idx="20">
                  <c:v>0.5568751822688832</c:v>
                </c:pt>
                <c:pt idx="21">
                  <c:v>0.559733776747304</c:v>
                </c:pt>
                <c:pt idx="22">
                  <c:v>0.5532219324999869</c:v>
                </c:pt>
                <c:pt idx="23">
                  <c:v>0.5577308517266951</c:v>
                </c:pt>
                <c:pt idx="24">
                  <c:v>0.5532796646556816</c:v>
                </c:pt>
                <c:pt idx="25">
                  <c:v>0.5674533636711527</c:v>
                </c:pt>
                <c:pt idx="26">
                  <c:v>0.576574074074074</c:v>
                </c:pt>
                <c:pt idx="27">
                  <c:v>0.5957914046121593</c:v>
                </c:pt>
                <c:pt idx="28">
                  <c:v>0.6068258117528821</c:v>
                </c:pt>
                <c:pt idx="29">
                  <c:v>0.6290480339751042</c:v>
                </c:pt>
                <c:pt idx="30">
                  <c:v>0.6425942362005518</c:v>
                </c:pt>
                <c:pt idx="31">
                  <c:v>0.6575622445187662</c:v>
                </c:pt>
                <c:pt idx="32">
                  <c:v>0.6662924032489249</c:v>
                </c:pt>
                <c:pt idx="33">
                  <c:v>0.6705659075224292</c:v>
                </c:pt>
                <c:pt idx="34">
                  <c:v>0.6820634920634921</c:v>
                </c:pt>
                <c:pt idx="35">
                  <c:v>0.6747398030942335</c:v>
                </c:pt>
                <c:pt idx="36">
                  <c:v>0.681996747538678</c:v>
                </c:pt>
                <c:pt idx="37">
                  <c:v>0.684480407669397</c:v>
                </c:pt>
                <c:pt idx="38">
                  <c:v>0.6894231442577031</c:v>
                </c:pt>
                <c:pt idx="39">
                  <c:v>0.7028011204481793</c:v>
                </c:pt>
                <c:pt idx="40">
                  <c:v>0.7121693121693121</c:v>
                </c:pt>
                <c:pt idx="41">
                  <c:v>0.7400081400081401</c:v>
                </c:pt>
                <c:pt idx="42">
                  <c:v>0.7507741855567943</c:v>
                </c:pt>
                <c:pt idx="43">
                  <c:v>0.7556474799037728</c:v>
                </c:pt>
                <c:pt idx="44">
                  <c:v>0.7492205568268497</c:v>
                </c:pt>
                <c:pt idx="45">
                  <c:v>0.7455973684210527</c:v>
                </c:pt>
                <c:pt idx="46">
                  <c:v>0.7563935897435897</c:v>
                </c:pt>
                <c:pt idx="47">
                  <c:v>0.7488344988344989</c:v>
                </c:pt>
                <c:pt idx="48">
                  <c:v>0.7486843486843487</c:v>
                </c:pt>
                <c:pt idx="49">
                  <c:v>0.7521155889611132</c:v>
                </c:pt>
                <c:pt idx="50">
                  <c:v>0.7624691243146485</c:v>
                </c:pt>
                <c:pt idx="51">
                  <c:v>0.7765081633536876</c:v>
                </c:pt>
                <c:pt idx="52">
                  <c:v>0.7889978213507624</c:v>
                </c:pt>
                <c:pt idx="53">
                  <c:v>0.8043300653594772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smoothed!$AM$1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smoothed!$AM$6:$AM$61</c:f>
              <c:numCache>
                <c:ptCount val="56"/>
                <c:pt idx="11">
                  <c:v>0.5608983047313217</c:v>
                </c:pt>
                <c:pt idx="12">
                  <c:v>0.5683766475986589</c:v>
                </c:pt>
                <c:pt idx="13">
                  <c:v>0.5645446467303327</c:v>
                </c:pt>
                <c:pt idx="14">
                  <c:v>0.56076759291565</c:v>
                </c:pt>
                <c:pt idx="15">
                  <c:v>0.5520374341854913</c:v>
                </c:pt>
                <c:pt idx="16">
                  <c:v>0.546821082023965</c:v>
                </c:pt>
                <c:pt idx="17">
                  <c:v>0.5527241862588156</c:v>
                </c:pt>
                <c:pt idx="18">
                  <c:v>0.5546553257490635</c:v>
                </c:pt>
                <c:pt idx="19">
                  <c:v>0.5640361062081177</c:v>
                </c:pt>
                <c:pt idx="20">
                  <c:v>0.5639032741279172</c:v>
                </c:pt>
                <c:pt idx="21">
                  <c:v>0.5667340393995742</c:v>
                </c:pt>
                <c:pt idx="22">
                  <c:v>0.5657491554974392</c:v>
                </c:pt>
                <c:pt idx="23">
                  <c:v>0.5733264320220842</c:v>
                </c:pt>
                <c:pt idx="24">
                  <c:v>0.5798199385155907</c:v>
                </c:pt>
                <c:pt idx="25">
                  <c:v>0.5860249901937125</c:v>
                </c:pt>
                <c:pt idx="26">
                  <c:v>0.591580545749268</c:v>
                </c:pt>
                <c:pt idx="27">
                  <c:v>0.5887522629209853</c:v>
                </c:pt>
                <c:pt idx="28">
                  <c:v>0.5848821548821549</c:v>
                </c:pt>
                <c:pt idx="29">
                  <c:v>0.5842704720785524</c:v>
                </c:pt>
                <c:pt idx="30">
                  <c:v>0.592394430105423</c:v>
                </c:pt>
                <c:pt idx="31">
                  <c:v>0.6105173257283186</c:v>
                </c:pt>
                <c:pt idx="32">
                  <c:v>0.621273936068153</c:v>
                </c:pt>
                <c:pt idx="33">
                  <c:v>0.6254069127130778</c:v>
                </c:pt>
                <c:pt idx="34">
                  <c:v>0.6298766096827747</c:v>
                </c:pt>
                <c:pt idx="35">
                  <c:v>0.6376804000952608</c:v>
                </c:pt>
                <c:pt idx="36">
                  <c:v>0.6535042735042734</c:v>
                </c:pt>
                <c:pt idx="37">
                  <c:v>0.6604090354090354</c:v>
                </c:pt>
                <c:pt idx="38">
                  <c:v>0.6724881508281549</c:v>
                </c:pt>
                <c:pt idx="39">
                  <c:v>0.6762546291709045</c:v>
                </c:pt>
                <c:pt idx="40">
                  <c:v>0.6893498672661424</c:v>
                </c:pt>
                <c:pt idx="41">
                  <c:v>0.6967235662172864</c:v>
                </c:pt>
                <c:pt idx="42">
                  <c:v>0.7167563710286586</c:v>
                </c:pt>
                <c:pt idx="43">
                  <c:v>0.7257459543619921</c:v>
                </c:pt>
                <c:pt idx="44">
                  <c:v>0.736652821074608</c:v>
                </c:pt>
                <c:pt idx="45">
                  <c:v>0.7357293549139502</c:v>
                </c:pt>
                <c:pt idx="46">
                  <c:v>0.7315016763425216</c:v>
                </c:pt>
                <c:pt idx="47">
                  <c:v>0.7320195683907366</c:v>
                </c:pt>
                <c:pt idx="48">
                  <c:v>0.7237636344382082</c:v>
                </c:pt>
                <c:pt idx="49">
                  <c:v>0.7302702856817015</c:v>
                </c:pt>
                <c:pt idx="50">
                  <c:v>0.7314439946018894</c:v>
                </c:pt>
                <c:pt idx="51">
                  <c:v>0.7446018893387314</c:v>
                </c:pt>
                <c:pt idx="52">
                  <c:v>0.7583333333333333</c:v>
                </c:pt>
                <c:pt idx="53">
                  <c:v>0.7625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smoothed!$AP$1</c:f>
              <c:strCache>
                <c:ptCount val="1"/>
                <c:pt idx="0">
                  <c:v>80th percentile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smoothed!$AP$6:$AP$61</c:f>
              <c:numCache>
                <c:ptCount val="56"/>
                <c:pt idx="11">
                  <c:v>0.5965</c:v>
                </c:pt>
                <c:pt idx="12">
                  <c:v>0.5935837545550723</c:v>
                </c:pt>
                <c:pt idx="13">
                  <c:v>0.5811856064069242</c:v>
                </c:pt>
                <c:pt idx="14">
                  <c:v>0.5616578286291464</c:v>
                </c:pt>
                <c:pt idx="15">
                  <c:v>0.5490740740740742</c:v>
                </c:pt>
                <c:pt idx="16">
                  <c:v>0.561908690869087</c:v>
                </c:pt>
                <c:pt idx="17">
                  <c:v>0.5688531353135313</c:v>
                </c:pt>
                <c:pt idx="18">
                  <c:v>0.5733864686468647</c:v>
                </c:pt>
                <c:pt idx="19">
                  <c:v>0.5693965174129354</c:v>
                </c:pt>
                <c:pt idx="20">
                  <c:v>0.5723727078891258</c:v>
                </c:pt>
                <c:pt idx="21">
                  <c:v>0.576194930111348</c:v>
                </c:pt>
                <c:pt idx="22">
                  <c:v>0.5666701298701299</c:v>
                </c:pt>
                <c:pt idx="23">
                  <c:v>0.5624136786863044</c:v>
                </c:pt>
                <c:pt idx="24">
                  <c:v>0.5637072459377664</c:v>
                </c:pt>
                <c:pt idx="25">
                  <c:v>0.5788021954327158</c:v>
                </c:pt>
                <c:pt idx="26">
                  <c:v>0.5819763955342903</c:v>
                </c:pt>
                <c:pt idx="27">
                  <c:v>0.5790633838383838</c:v>
                </c:pt>
                <c:pt idx="28">
                  <c:v>0.5744711841503963</c:v>
                </c:pt>
                <c:pt idx="29">
                  <c:v>0.5869343876135997</c:v>
                </c:pt>
                <c:pt idx="30">
                  <c:v>0.5979427209469331</c:v>
                </c:pt>
                <c:pt idx="31">
                  <c:v>0.6073147810434759</c:v>
                </c:pt>
                <c:pt idx="32">
                  <c:v>0.6083561889109709</c:v>
                </c:pt>
                <c:pt idx="33">
                  <c:v>0.6202413740961559</c:v>
                </c:pt>
                <c:pt idx="34">
                  <c:v>0.6286509873718112</c:v>
                </c:pt>
                <c:pt idx="35">
                  <c:v>0.6340857699805068</c:v>
                </c:pt>
                <c:pt idx="36">
                  <c:v>0.6381195066875108</c:v>
                </c:pt>
                <c:pt idx="37">
                  <c:v>0.6475522552255225</c:v>
                </c:pt>
                <c:pt idx="38">
                  <c:v>0.6614411441144115</c:v>
                </c:pt>
                <c:pt idx="39">
                  <c:v>0.668148148148148</c:v>
                </c:pt>
                <c:pt idx="40">
                  <c:v>0.6719146264908976</c:v>
                </c:pt>
                <c:pt idx="41">
                  <c:v>0.6809849212754782</c:v>
                </c:pt>
                <c:pt idx="42">
                  <c:v>0.6906145509051077</c:v>
                </c:pt>
                <c:pt idx="43">
                  <c:v>0.6999199679871948</c:v>
                </c:pt>
                <c:pt idx="44">
                  <c:v>0.7090120663650076</c:v>
                </c:pt>
                <c:pt idx="45">
                  <c:v>0.7120423693953105</c:v>
                </c:pt>
                <c:pt idx="46">
                  <c:v>0.7148434898434899</c:v>
                </c:pt>
                <c:pt idx="47">
                  <c:v>0.7022366522366523</c:v>
                </c:pt>
                <c:pt idx="48">
                  <c:v>0.6973171194307962</c:v>
                </c:pt>
                <c:pt idx="49">
                  <c:v>0.6899911121047889</c:v>
                </c:pt>
                <c:pt idx="50">
                  <c:v>0.7010193044762647</c:v>
                </c:pt>
                <c:pt idx="51">
                  <c:v>0.7029085342518178</c:v>
                </c:pt>
                <c:pt idx="52">
                  <c:v>0.7102345415778252</c:v>
                </c:pt>
                <c:pt idx="53">
                  <c:v>0.7071428571428571</c:v>
                </c:pt>
              </c:numCache>
            </c:numRef>
          </c:val>
          <c:smooth val="0"/>
        </c:ser>
        <c:axId val="43477110"/>
        <c:axId val="55749671"/>
      </c:lineChart>
      <c:catAx>
        <c:axId val="4347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 (+- 1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Annual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3477110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62375"/>
          <c:w val="0.25525"/>
          <c:h val="0.14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Gender Earnings Gap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3075"/>
          <c:w val="0.92875"/>
          <c:h val="0.79375"/>
        </c:manualLayout>
      </c:layout>
      <c:lineChart>
        <c:grouping val="standard"/>
        <c:varyColors val="0"/>
        <c:ser>
          <c:idx val="1"/>
          <c:order val="0"/>
          <c:tx>
            <c:strRef>
              <c:f>cpspct25!$AM$1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cpspct25!$AR$16:$AR$61</c:f>
              <c:numCache/>
            </c:numRef>
          </c:cat>
          <c:val>
            <c:numRef>
              <c:f>cpspct25!$AM$16:$AM$60</c:f>
              <c:numCache/>
            </c:numRef>
          </c:val>
          <c:smooth val="0"/>
        </c:ser>
        <c:axId val="45073712"/>
        <c:axId val="3010225"/>
      </c:lineChart>
      <c:cat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0225"/>
        <c:crosses val="autoZero"/>
        <c:auto val="1"/>
        <c:lblOffset val="100"/>
        <c:tickLblSkip val="2"/>
        <c:noMultiLvlLbl val="0"/>
      </c:catAx>
      <c:valAx>
        <c:axId val="3010225"/>
        <c:scaling>
          <c:orientation val="minMax"/>
          <c:max val="0.8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Median Annual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73712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Men's Earnings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25-54)</a:t>
            </a:r>
          </a:p>
        </c:rich>
      </c:tx>
      <c:layout>
        <c:manualLayout>
          <c:xMode val="factor"/>
          <c:yMode val="factor"/>
          <c:x val="-0.01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8675"/>
          <c:h val="0.867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cpspct25!$AR$16:$AR$61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cat>
          <c:val>
            <c:numRef>
              <c:f>cpspct25!$M$16:$M$60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cpspct25!$AJ$1</c:f>
              <c:strCache>
                <c:ptCount val="1"/>
                <c:pt idx="0">
                  <c:v>20th percentile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cpspct25!$AC$16:$AC$60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cpspct25!$AP$1</c:f>
              <c:strCache>
                <c:ptCount val="1"/>
                <c:pt idx="0">
                  <c:v>80th percentile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cpspct25!$AH$16:$AH$60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27092026"/>
        <c:axId val="42501643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auto val="1"/>
        <c:lblOffset val="100"/>
        <c:tickLblSkip val="2"/>
        <c:noMultiLvlLbl val="0"/>
      </c:catAx>
      <c:valAx>
        <c:axId val="42501643"/>
        <c:scaling>
          <c:logBase val="10"/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Median Earnings ($2000)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92026"/>
        <c:crossesAt val="1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Earnings by Gender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3425"/>
          <c:w val="0.92"/>
          <c:h val="0.8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cpspct25!$AR$16:$AR$66</c:f>
              <c:numCache/>
            </c:numRef>
          </c:cat>
          <c:val>
            <c:numRef>
              <c:f>cpspct25!$M$16:$M$66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cpspct25!$AR$16:$AR$66</c:f>
              <c:numCache/>
            </c:numRef>
          </c:cat>
          <c:val>
            <c:numRef>
              <c:f>cpspct25!$L$16:$L$60</c:f>
              <c:numCache/>
            </c:numRef>
          </c:val>
          <c:smooth val="0"/>
        </c:ser>
        <c:axId val="46970468"/>
        <c:axId val="20081029"/>
      </c:line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081029"/>
        <c:crosses val="autoZero"/>
        <c:auto val="1"/>
        <c:lblOffset val="100"/>
        <c:tickLblSkip val="2"/>
        <c:noMultiLvlLbl val="0"/>
      </c:catAx>
      <c:valAx>
        <c:axId val="20081029"/>
        <c:scaling>
          <c:orientation val="minMax"/>
          <c:max val="45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Median Earnings ($2000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6970468"/>
        <c:crossesAt val="1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Earnings by Gender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6"/>
          <c:w val="0.91375"/>
          <c:h val="0.7002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smoothed!$M$6:$M$61</c:f>
              <c:numCache>
                <c:ptCount val="56"/>
                <c:pt idx="11">
                  <c:v>28141.024313443246</c:v>
                </c:pt>
                <c:pt idx="12">
                  <c:v>28296.804548632634</c:v>
                </c:pt>
                <c:pt idx="13">
                  <c:v>29022.138193444687</c:v>
                </c:pt>
                <c:pt idx="14">
                  <c:v>29825.353704576217</c:v>
                </c:pt>
                <c:pt idx="15">
                  <c:v>30795.515694049973</c:v>
                </c:pt>
                <c:pt idx="16">
                  <c:v>31681.595029348817</c:v>
                </c:pt>
                <c:pt idx="17">
                  <c:v>32496.85919986251</c:v>
                </c:pt>
                <c:pt idx="18">
                  <c:v>33909.27858714418</c:v>
                </c:pt>
                <c:pt idx="19">
                  <c:v>35027.66183039031</c:v>
                </c:pt>
                <c:pt idx="20">
                  <c:v>36052.40111822734</c:v>
                </c:pt>
                <c:pt idx="21">
                  <c:v>36620.184554954605</c:v>
                </c:pt>
                <c:pt idx="22">
                  <c:v>37584.05309701462</c:v>
                </c:pt>
                <c:pt idx="23">
                  <c:v>37575.87856556202</c:v>
                </c:pt>
                <c:pt idx="24">
                  <c:v>37502.44044802941</c:v>
                </c:pt>
                <c:pt idx="25">
                  <c:v>37251.44638382935</c:v>
                </c:pt>
                <c:pt idx="26">
                  <c:v>37572.20156044324</c:v>
                </c:pt>
                <c:pt idx="27">
                  <c:v>38384.46479263989</c:v>
                </c:pt>
                <c:pt idx="28">
                  <c:v>38953.74280185167</c:v>
                </c:pt>
                <c:pt idx="29">
                  <c:v>39430.13743484299</c:v>
                </c:pt>
                <c:pt idx="30">
                  <c:v>38630.22265908928</c:v>
                </c:pt>
                <c:pt idx="31">
                  <c:v>37970.40181261158</c:v>
                </c:pt>
                <c:pt idx="32">
                  <c:v>37529.546747965585</c:v>
                </c:pt>
                <c:pt idx="33">
                  <c:v>37841.31973388951</c:v>
                </c:pt>
                <c:pt idx="34">
                  <c:v>38033.34236810187</c:v>
                </c:pt>
                <c:pt idx="35">
                  <c:v>38450.03232755092</c:v>
                </c:pt>
                <c:pt idx="36">
                  <c:v>38760.2613601608</c:v>
                </c:pt>
                <c:pt idx="37">
                  <c:v>39094.84309565139</c:v>
                </c:pt>
                <c:pt idx="38">
                  <c:v>39059.272391386425</c:v>
                </c:pt>
                <c:pt idx="39">
                  <c:v>38575.296879091045</c:v>
                </c:pt>
                <c:pt idx="40">
                  <c:v>37850.46563599063</c:v>
                </c:pt>
                <c:pt idx="41">
                  <c:v>37279.437507904855</c:v>
                </c:pt>
                <c:pt idx="42">
                  <c:v>36843.2954116463</c:v>
                </c:pt>
                <c:pt idx="43">
                  <c:v>36773.22357151695</c:v>
                </c:pt>
                <c:pt idx="44">
                  <c:v>36438.71054945138</c:v>
                </c:pt>
                <c:pt idx="45">
                  <c:v>36696.61449925988</c:v>
                </c:pt>
                <c:pt idx="46">
                  <c:v>36919.23801214688</c:v>
                </c:pt>
                <c:pt idx="47">
                  <c:v>37353.60624537377</c:v>
                </c:pt>
                <c:pt idx="48">
                  <c:v>38057.83185540902</c:v>
                </c:pt>
                <c:pt idx="49">
                  <c:v>38748.23003515874</c:v>
                </c:pt>
                <c:pt idx="50">
                  <c:v>39234.03970652118</c:v>
                </c:pt>
                <c:pt idx="51">
                  <c:v>38912.861060976196</c:v>
                </c:pt>
                <c:pt idx="52">
                  <c:v>38221.79723118897</c:v>
                </c:pt>
                <c:pt idx="53">
                  <c:v>37875.75247983233</c:v>
                </c:pt>
              </c:numCache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smoothed!$L$6:$L$61</c:f>
              <c:numCache>
                <c:ptCount val="56"/>
                <c:pt idx="11">
                  <c:v>15780.414295674862</c:v>
                </c:pt>
                <c:pt idx="12">
                  <c:v>16083.013839702127</c:v>
                </c:pt>
                <c:pt idx="13">
                  <c:v>16380.5734720599</c:v>
                </c:pt>
                <c:pt idx="14">
                  <c:v>16708.352857270333</c:v>
                </c:pt>
                <c:pt idx="15">
                  <c:v>16999.116112350846</c:v>
                </c:pt>
                <c:pt idx="16">
                  <c:v>17322.67119141812</c:v>
                </c:pt>
                <c:pt idx="17">
                  <c:v>17963.988387379442</c:v>
                </c:pt>
                <c:pt idx="18">
                  <c:v>18819.957794689297</c:v>
                </c:pt>
                <c:pt idx="19">
                  <c:v>19758.988523942116</c:v>
                </c:pt>
                <c:pt idx="20">
                  <c:v>20328.994683773533</c:v>
                </c:pt>
                <c:pt idx="21">
                  <c:v>20754.659513932744</c:v>
                </c:pt>
                <c:pt idx="22">
                  <c:v>21264.27587011808</c:v>
                </c:pt>
                <c:pt idx="23">
                  <c:v>21537.459006340625</c:v>
                </c:pt>
                <c:pt idx="24">
                  <c:v>21737.306998314598</c:v>
                </c:pt>
                <c:pt idx="25">
                  <c:v>21830.348281176546</c:v>
                </c:pt>
                <c:pt idx="26">
                  <c:v>22226.455467534644</c:v>
                </c:pt>
                <c:pt idx="27">
                  <c:v>22594.21443055017</c:v>
                </c:pt>
                <c:pt idx="28">
                  <c:v>22773.455499414737</c:v>
                </c:pt>
                <c:pt idx="29">
                  <c:v>23035.406564923815</c:v>
                </c:pt>
                <c:pt idx="30">
                  <c:v>22872.347014481715</c:v>
                </c:pt>
                <c:pt idx="31">
                  <c:v>23175.94695669025</c:v>
                </c:pt>
                <c:pt idx="32">
                  <c:v>23318.053445138008</c:v>
                </c:pt>
                <c:pt idx="33">
                  <c:v>23665.16335828566</c:v>
                </c:pt>
                <c:pt idx="34">
                  <c:v>23956.05511938593</c:v>
                </c:pt>
                <c:pt idx="35">
                  <c:v>24522.91687206388</c:v>
                </c:pt>
                <c:pt idx="36">
                  <c:v>25334.39031518745</c:v>
                </c:pt>
                <c:pt idx="37">
                  <c:v>25818.95207375419</c:v>
                </c:pt>
                <c:pt idx="38">
                  <c:v>26265.209237707633</c:v>
                </c:pt>
                <c:pt idx="39">
                  <c:v>26084.518481845575</c:v>
                </c:pt>
                <c:pt idx="40">
                  <c:v>26090.020047258102</c:v>
                </c:pt>
                <c:pt idx="41">
                  <c:v>25969.946694175862</c:v>
                </c:pt>
                <c:pt idx="42">
                  <c:v>26403.087511033158</c:v>
                </c:pt>
                <c:pt idx="43">
                  <c:v>26684.682502502652</c:v>
                </c:pt>
                <c:pt idx="44">
                  <c:v>26840.76059305035</c:v>
                </c:pt>
                <c:pt idx="45">
                  <c:v>26996.79844873752</c:v>
                </c:pt>
                <c:pt idx="46">
                  <c:v>27000.317273249584</c:v>
                </c:pt>
                <c:pt idx="47">
                  <c:v>27343.28751660523</c:v>
                </c:pt>
                <c:pt idx="48">
                  <c:v>27536.90453215201</c:v>
                </c:pt>
                <c:pt idx="49">
                  <c:v>28287.188946258946</c:v>
                </c:pt>
                <c:pt idx="50">
                  <c:v>28695.50917832517</c:v>
                </c:pt>
                <c:pt idx="51">
                  <c:v>28971.312462398815</c:v>
                </c:pt>
                <c:pt idx="52">
                  <c:v>28978.404660980377</c:v>
                </c:pt>
                <c:pt idx="53">
                  <c:v>28874.899466257222</c:v>
                </c:pt>
              </c:numCache>
            </c:numRef>
          </c:val>
          <c:smooth val="0"/>
        </c:ser>
        <c:axId val="31984992"/>
        <c:axId val="19429473"/>
      </c:lineChart>
      <c:catAx>
        <c:axId val="3198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 (+- 1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29473"/>
        <c:crosses val="autoZero"/>
        <c:auto val="1"/>
        <c:lblOffset val="100"/>
        <c:tickLblSkip val="2"/>
        <c:noMultiLvlLbl val="0"/>
      </c:catAx>
      <c:valAx>
        <c:axId val="19429473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Median Annual Earnings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31984992"/>
        <c:crossesAt val="1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1"/>
          <c:y val="0.62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Earnings at 20th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5"/>
          <c:y val="0.1825"/>
          <c:w val="0.83875"/>
          <c:h val="0.7072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smoothed!$AC$6:$AC$61</c:f>
              <c:numCache>
                <c:ptCount val="56"/>
                <c:pt idx="11">
                  <c:v>19179.525876610962</c:v>
                </c:pt>
                <c:pt idx="12">
                  <c:v>19262.966553989056</c:v>
                </c:pt>
                <c:pt idx="13">
                  <c:v>19603.070451609896</c:v>
                </c:pt>
                <c:pt idx="14">
                  <c:v>20113.69980779394</c:v>
                </c:pt>
                <c:pt idx="15">
                  <c:v>21141.572168553306</c:v>
                </c:pt>
                <c:pt idx="16">
                  <c:v>21740.50757461066</c:v>
                </c:pt>
                <c:pt idx="17">
                  <c:v>22268.708245246653</c:v>
                </c:pt>
                <c:pt idx="18">
                  <c:v>22815.584280876647</c:v>
                </c:pt>
                <c:pt idx="19">
                  <c:v>23662.910211585095</c:v>
                </c:pt>
                <c:pt idx="20">
                  <c:v>24455.11381022344</c:v>
                </c:pt>
                <c:pt idx="21">
                  <c:v>24764.93863344152</c:v>
                </c:pt>
                <c:pt idx="22">
                  <c:v>25476.61433061511</c:v>
                </c:pt>
                <c:pt idx="23">
                  <c:v>25382.186921083066</c:v>
                </c:pt>
                <c:pt idx="24">
                  <c:v>25484.43980163516</c:v>
                </c:pt>
                <c:pt idx="25">
                  <c:v>25181.080549021874</c:v>
                </c:pt>
                <c:pt idx="26">
                  <c:v>25361.314410166815</c:v>
                </c:pt>
                <c:pt idx="27">
                  <c:v>25394.133126619203</c:v>
                </c:pt>
                <c:pt idx="28">
                  <c:v>25301.985588998232</c:v>
                </c:pt>
                <c:pt idx="29">
                  <c:v>24859.901926804072</c:v>
                </c:pt>
                <c:pt idx="30">
                  <c:v>24204.91098188024</c:v>
                </c:pt>
                <c:pt idx="31">
                  <c:v>23618.041764906742</c:v>
                </c:pt>
                <c:pt idx="32">
                  <c:v>23354.80168609371</c:v>
                </c:pt>
                <c:pt idx="33">
                  <c:v>23400.324297654053</c:v>
                </c:pt>
                <c:pt idx="34">
                  <c:v>23173.848504884463</c:v>
                </c:pt>
                <c:pt idx="35">
                  <c:v>23414.450189705167</c:v>
                </c:pt>
                <c:pt idx="36">
                  <c:v>23259.44964438943</c:v>
                </c:pt>
                <c:pt idx="37">
                  <c:v>23553.45021942612</c:v>
                </c:pt>
                <c:pt idx="38">
                  <c:v>23481.701687377314</c:v>
                </c:pt>
                <c:pt idx="39">
                  <c:v>23202.788027443097</c:v>
                </c:pt>
                <c:pt idx="40">
                  <c:v>22674.637747840516</c:v>
                </c:pt>
                <c:pt idx="41">
                  <c:v>22148.566369648954</c:v>
                </c:pt>
                <c:pt idx="42">
                  <c:v>21893.81633919553</c:v>
                </c:pt>
                <c:pt idx="43">
                  <c:v>21775.146287363565</c:v>
                </c:pt>
                <c:pt idx="44">
                  <c:v>21958.67259383517</c:v>
                </c:pt>
                <c:pt idx="45">
                  <c:v>22045.94742681729</c:v>
                </c:pt>
                <c:pt idx="46">
                  <c:v>22184.817424283367</c:v>
                </c:pt>
                <c:pt idx="47">
                  <c:v>22441.317308050155</c:v>
                </c:pt>
                <c:pt idx="48">
                  <c:v>22802.885827780527</c:v>
                </c:pt>
                <c:pt idx="49">
                  <c:v>23081.455793650835</c:v>
                </c:pt>
                <c:pt idx="50">
                  <c:v>23126.74891661976</c:v>
                </c:pt>
                <c:pt idx="51">
                  <c:v>23140.716636585723</c:v>
                </c:pt>
                <c:pt idx="52">
                  <c:v>23082.865572755934</c:v>
                </c:pt>
                <c:pt idx="53">
                  <c:v>22950.132338963223</c:v>
                </c:pt>
              </c:numCache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smoothed!$W$6:$W$61</c:f>
              <c:numCache>
                <c:ptCount val="56"/>
                <c:pt idx="11">
                  <c:v>9274.483704819955</c:v>
                </c:pt>
                <c:pt idx="12">
                  <c:v>9488.84464985462</c:v>
                </c:pt>
                <c:pt idx="13">
                  <c:v>9535.532876689</c:v>
                </c:pt>
                <c:pt idx="14">
                  <c:v>9687.917777269171</c:v>
                </c:pt>
                <c:pt idx="15">
                  <c:v>9834.126895918098</c:v>
                </c:pt>
                <c:pt idx="16">
                  <c:v>10483.925877424399</c:v>
                </c:pt>
                <c:pt idx="17">
                  <c:v>11439.829238964072</c:v>
                </c:pt>
                <c:pt idx="18">
                  <c:v>12499.212440072974</c:v>
                </c:pt>
                <c:pt idx="19">
                  <c:v>13193.310438589602</c:v>
                </c:pt>
                <c:pt idx="20">
                  <c:v>13618.498961851072</c:v>
                </c:pt>
                <c:pt idx="21">
                  <c:v>13863.807885542017</c:v>
                </c:pt>
                <c:pt idx="22">
                  <c:v>14083.351911569558</c:v>
                </c:pt>
                <c:pt idx="23">
                  <c:v>14141.202212147136</c:v>
                </c:pt>
                <c:pt idx="24">
                  <c:v>14086.35771635776</c:v>
                </c:pt>
                <c:pt idx="25">
                  <c:v>14288.117812059716</c:v>
                </c:pt>
                <c:pt idx="26">
                  <c:v>14620.07396309504</c:v>
                </c:pt>
                <c:pt idx="27">
                  <c:v>15128.132938944533</c:v>
                </c:pt>
                <c:pt idx="28">
                  <c:v>15354.805592645096</c:v>
                </c:pt>
                <c:pt idx="29">
                  <c:v>15617.416484515656</c:v>
                </c:pt>
                <c:pt idx="30">
                  <c:v>15534.429374682908</c:v>
                </c:pt>
                <c:pt idx="31">
                  <c:v>15530.935618309728</c:v>
                </c:pt>
                <c:pt idx="32">
                  <c:v>15555.921848741325</c:v>
                </c:pt>
                <c:pt idx="33">
                  <c:v>15686.799356977324</c:v>
                </c:pt>
                <c:pt idx="34">
                  <c:v>15802.359548757828</c:v>
                </c:pt>
                <c:pt idx="35">
                  <c:v>15795.594464710302</c:v>
                </c:pt>
                <c:pt idx="36">
                  <c:v>15860.588320819656</c:v>
                </c:pt>
                <c:pt idx="37">
                  <c:v>16121.528020381656</c:v>
                </c:pt>
                <c:pt idx="38">
                  <c:v>16189.401864479967</c:v>
                </c:pt>
                <c:pt idx="39">
                  <c:v>16296.500524958943</c:v>
                </c:pt>
                <c:pt idx="40">
                  <c:v>16137.82620918598</c:v>
                </c:pt>
                <c:pt idx="41">
                  <c:v>16386.549583427764</c:v>
                </c:pt>
                <c:pt idx="42">
                  <c:v>16433.43211856362</c:v>
                </c:pt>
                <c:pt idx="43">
                  <c:v>16454.152286343804</c:v>
                </c:pt>
                <c:pt idx="44">
                  <c:v>16451.087235565636</c:v>
                </c:pt>
                <c:pt idx="45">
                  <c:v>16438.30283620302</c:v>
                </c:pt>
                <c:pt idx="46">
                  <c:v>16780.901135036478</c:v>
                </c:pt>
                <c:pt idx="47">
                  <c:v>16797.798182901035</c:v>
                </c:pt>
                <c:pt idx="48">
                  <c:v>17065.5299909106</c:v>
                </c:pt>
                <c:pt idx="49">
                  <c:v>17359.045349272375</c:v>
                </c:pt>
                <c:pt idx="50">
                  <c:v>17633.723583566436</c:v>
                </c:pt>
                <c:pt idx="51">
                  <c:v>17966.849759071014</c:v>
                </c:pt>
                <c:pt idx="52">
                  <c:v>18207.984510844064</c:v>
                </c:pt>
                <c:pt idx="53">
                  <c:v>18459.067534303333</c:v>
                </c:pt>
              </c:numCache>
            </c:numRef>
          </c:val>
          <c:smooth val="0"/>
        </c:ser>
        <c:axId val="40647530"/>
        <c:axId val="30283451"/>
      </c:lineChart>
      <c:catAx>
        <c:axId val="4064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 (+- 1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83451"/>
        <c:crosses val="autoZero"/>
        <c:auto val="1"/>
        <c:lblOffset val="100"/>
        <c:tickLblSkip val="2"/>
        <c:noMultiLvlLbl val="0"/>
      </c:catAx>
      <c:valAx>
        <c:axId val="30283451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Earnings ($2000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0647530"/>
        <c:crossesAt val="1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375"/>
          <c:y val="0.5765"/>
          <c:w val="0.18475"/>
          <c:h val="0.11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Earnings at 80th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18225"/>
          <c:w val="0.8745"/>
          <c:h val="0.6972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smoothed!$AH$6:$AH$61</c:f>
              <c:numCache>
                <c:ptCount val="56"/>
                <c:pt idx="11">
                  <c:v>38846.989496412585</c:v>
                </c:pt>
                <c:pt idx="12">
                  <c:v>39418.624176315614</c:v>
                </c:pt>
                <c:pt idx="13">
                  <c:v>40523.273726253195</c:v>
                </c:pt>
                <c:pt idx="14">
                  <c:v>42471.704342502984</c:v>
                </c:pt>
                <c:pt idx="15">
                  <c:v>43960.04982447799</c:v>
                </c:pt>
                <c:pt idx="16">
                  <c:v>44553.83165240616</c:v>
                </c:pt>
                <c:pt idx="17">
                  <c:v>45402.833284101296</c:v>
                </c:pt>
                <c:pt idx="18">
                  <c:v>47167.53238585888</c:v>
                </c:pt>
                <c:pt idx="19">
                  <c:v>49612.711164052256</c:v>
                </c:pt>
                <c:pt idx="20">
                  <c:v>51090.24939283056</c:v>
                </c:pt>
                <c:pt idx="21">
                  <c:v>52154.41146822859</c:v>
                </c:pt>
                <c:pt idx="22">
                  <c:v>53464.99161423374</c:v>
                </c:pt>
                <c:pt idx="23">
                  <c:v>54530.74148653739</c:v>
                </c:pt>
                <c:pt idx="24">
                  <c:v>54560.170240375584</c:v>
                </c:pt>
                <c:pt idx="25">
                  <c:v>53881.54082911352</c:v>
                </c:pt>
                <c:pt idx="26">
                  <c:v>54046.50063422924</c:v>
                </c:pt>
                <c:pt idx="27">
                  <c:v>55416.050916953965</c:v>
                </c:pt>
                <c:pt idx="28">
                  <c:v>56415.00442917729</c:v>
                </c:pt>
                <c:pt idx="29">
                  <c:v>56498.142550724246</c:v>
                </c:pt>
                <c:pt idx="30">
                  <c:v>55356.563771561574</c:v>
                </c:pt>
                <c:pt idx="31">
                  <c:v>55146.31899607661</c:v>
                </c:pt>
                <c:pt idx="32">
                  <c:v>55534.49022704764</c:v>
                </c:pt>
                <c:pt idx="33">
                  <c:v>56367.554018601986</c:v>
                </c:pt>
                <c:pt idx="34">
                  <c:v>57126.97338173283</c:v>
                </c:pt>
                <c:pt idx="35">
                  <c:v>58251.70945659082</c:v>
                </c:pt>
                <c:pt idx="36">
                  <c:v>58846.18213627235</c:v>
                </c:pt>
                <c:pt idx="37">
                  <c:v>59093.64207973953</c:v>
                </c:pt>
                <c:pt idx="38">
                  <c:v>59223.24371118709</c:v>
                </c:pt>
                <c:pt idx="39">
                  <c:v>58865.013209919416</c:v>
                </c:pt>
                <c:pt idx="40">
                  <c:v>58681.99446719602</c:v>
                </c:pt>
                <c:pt idx="41">
                  <c:v>58211.349806454025</c:v>
                </c:pt>
                <c:pt idx="42">
                  <c:v>58606.936766048835</c:v>
                </c:pt>
                <c:pt idx="43">
                  <c:v>58747.00510024287</c:v>
                </c:pt>
                <c:pt idx="44">
                  <c:v>58550.56198627767</c:v>
                </c:pt>
                <c:pt idx="45">
                  <c:v>59025.289349276114</c:v>
                </c:pt>
                <c:pt idx="46">
                  <c:v>59458.11391764969</c:v>
                </c:pt>
                <c:pt idx="47">
                  <c:v>61109.78433483752</c:v>
                </c:pt>
                <c:pt idx="48">
                  <c:v>62407.22096145905</c:v>
                </c:pt>
                <c:pt idx="49">
                  <c:v>64101.19138239193</c:v>
                </c:pt>
                <c:pt idx="50">
                  <c:v>64725.88177418319</c:v>
                </c:pt>
                <c:pt idx="51">
                  <c:v>65737.99302169413</c:v>
                </c:pt>
                <c:pt idx="52">
                  <c:v>65915.29798623314</c:v>
                </c:pt>
                <c:pt idx="53">
                  <c:v>66282.56683970656</c:v>
                </c:pt>
              </c:numCache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cat>
          <c:val>
            <c:numRef>
              <c:f>smoothed!$AB$6:$AB$61</c:f>
              <c:numCache>
                <c:ptCount val="56"/>
                <c:pt idx="11">
                  <c:v>23171.524122264458</c:v>
                </c:pt>
                <c:pt idx="12">
                  <c:v>23394.450809012807</c:v>
                </c:pt>
                <c:pt idx="13">
                  <c:v>23524.183049250507</c:v>
                </c:pt>
                <c:pt idx="14">
                  <c:v>23824.659395415994</c:v>
                </c:pt>
                <c:pt idx="15">
                  <c:v>24132.828497954713</c:v>
                </c:pt>
                <c:pt idx="16">
                  <c:v>25029.102955204784</c:v>
                </c:pt>
                <c:pt idx="17">
                  <c:v>25815.723674327193</c:v>
                </c:pt>
                <c:pt idx="18">
                  <c:v>27014.43017066305</c:v>
                </c:pt>
                <c:pt idx="19">
                  <c:v>28261.66539164794</c:v>
                </c:pt>
                <c:pt idx="20">
                  <c:v>29246.00645178735</c:v>
                </c:pt>
                <c:pt idx="21">
                  <c:v>30050.308738022224</c:v>
                </c:pt>
                <c:pt idx="22">
                  <c:v>30285.532766345827</c:v>
                </c:pt>
                <c:pt idx="23">
                  <c:v>30661.78517293103</c:v>
                </c:pt>
                <c:pt idx="24">
                  <c:v>30748.046201113317</c:v>
                </c:pt>
                <c:pt idx="25">
                  <c:v>31177.90673829752</c:v>
                </c:pt>
                <c:pt idx="26">
                  <c:v>31445.202718809087</c:v>
                </c:pt>
                <c:pt idx="27">
                  <c:v>32069.989033271457</c:v>
                </c:pt>
                <c:pt idx="28">
                  <c:v>32409.35262250822</c:v>
                </c:pt>
                <c:pt idx="29">
                  <c:v>33147.368407827875</c:v>
                </c:pt>
                <c:pt idx="30">
                  <c:v>33094.025912888064</c:v>
                </c:pt>
                <c:pt idx="31">
                  <c:v>33493.3123555372</c:v>
                </c:pt>
                <c:pt idx="32">
                  <c:v>33787.31095870676</c:v>
                </c:pt>
                <c:pt idx="33">
                  <c:v>34964.741926062256</c:v>
                </c:pt>
                <c:pt idx="34">
                  <c:v>35918.180750834515</c:v>
                </c:pt>
                <c:pt idx="35">
                  <c:v>36928.69475445529</c:v>
                </c:pt>
                <c:pt idx="36">
                  <c:v>37544.74594142587</c:v>
                </c:pt>
                <c:pt idx="37">
                  <c:v>38256.87606401323</c:v>
                </c:pt>
                <c:pt idx="38">
                  <c:v>39176.11237778561</c:v>
                </c:pt>
                <c:pt idx="39">
                  <c:v>39328.5178913472</c:v>
                </c:pt>
                <c:pt idx="40">
                  <c:v>39425.71221363517</c:v>
                </c:pt>
                <c:pt idx="41">
                  <c:v>39646.561416625715</c:v>
                </c:pt>
                <c:pt idx="42">
                  <c:v>40477.11467244804</c:v>
                </c:pt>
                <c:pt idx="43">
                  <c:v>41117.55622201737</c:v>
                </c:pt>
                <c:pt idx="44">
                  <c:v>41511.78795072836</c:v>
                </c:pt>
                <c:pt idx="45">
                  <c:v>42026.23218108</c:v>
                </c:pt>
                <c:pt idx="46">
                  <c:v>42499.593189391875</c:v>
                </c:pt>
                <c:pt idx="47">
                  <c:v>42892.60451436582</c:v>
                </c:pt>
                <c:pt idx="48">
                  <c:v>43497.7702559818</c:v>
                </c:pt>
                <c:pt idx="49">
                  <c:v>44231.55865188624</c:v>
                </c:pt>
                <c:pt idx="50">
                  <c:v>45377.25638288929</c:v>
                </c:pt>
                <c:pt idx="51">
                  <c:v>46206.63907691333</c:v>
                </c:pt>
                <c:pt idx="52">
                  <c:v>46809.47595634596</c:v>
                </c:pt>
                <c:pt idx="53">
                  <c:v>46865.88189417758</c:v>
                </c:pt>
              </c:numCache>
            </c:numRef>
          </c:val>
          <c:smooth val="0"/>
        </c:ser>
        <c:axId val="4115604"/>
        <c:axId val="37040437"/>
      </c:lineChart>
      <c:catAx>
        <c:axId val="411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 (+- 1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40437"/>
        <c:crosses val="autoZero"/>
        <c:auto val="1"/>
        <c:lblOffset val="100"/>
        <c:tickLblSkip val="2"/>
        <c:noMultiLvlLbl val="0"/>
      </c:catAx>
      <c:valAx>
        <c:axId val="3704043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Earnings ($2000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115604"/>
        <c:crossesAt val="1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59"/>
          <c:y val="0.59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Earnings at 20th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7725"/>
          <c:w val="0.91125"/>
          <c:h val="0.714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cpspct25!$AR$6:$AR$61</c:f>
              <c:numCache/>
            </c:numRef>
          </c:cat>
          <c:val>
            <c:numRef>
              <c:f>cpspct25!$AC$6:$AC$60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cpspct25!$AR$6:$AR$61</c:f>
              <c:numCache/>
            </c:numRef>
          </c:cat>
          <c:val>
            <c:numRef>
              <c:f>cpspct25!$W$6:$W$60</c:f>
              <c:numCache/>
            </c:numRef>
          </c:val>
          <c:smooth val="0"/>
        </c:ser>
        <c:axId val="64928478"/>
        <c:axId val="47485391"/>
      </c:lineChart>
      <c:catAx>
        <c:axId val="649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85391"/>
        <c:crosses val="autoZero"/>
        <c:auto val="1"/>
        <c:lblOffset val="100"/>
        <c:tickLblSkip val="2"/>
        <c:noMultiLvlLbl val="0"/>
      </c:catAx>
      <c:valAx>
        <c:axId val="47485391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Earnings ($2000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64928478"/>
        <c:crossesAt val="1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475"/>
          <c:y val="0.58225"/>
          <c:w val="0.18375"/>
          <c:h val="0.10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Earnings at 80th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805"/>
          <c:w val="0.92275"/>
          <c:h val="0.702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cpspct25!$AR$6:$AR$61</c:f>
              <c:numCache/>
            </c:numRef>
          </c:cat>
          <c:val>
            <c:numRef>
              <c:f>cpspct25!$AH$6:$AH$60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cpspct25!$AR$6:$AR$61</c:f>
              <c:numCache/>
            </c:numRef>
          </c:cat>
          <c:val>
            <c:numRef>
              <c:f>cpspct25!$AB$6:$AB$60</c:f>
              <c:numCache/>
            </c:numRef>
          </c:val>
          <c:smooth val="0"/>
        </c:ser>
        <c:axId val="24715336"/>
        <c:axId val="21111433"/>
      </c:lineChart>
      <c:catAx>
        <c:axId val="2471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11433"/>
        <c:crosses val="autoZero"/>
        <c:auto val="1"/>
        <c:lblOffset val="100"/>
        <c:tickLblSkip val="2"/>
        <c:noMultiLvlLbl val="0"/>
      </c:catAx>
      <c:valAx>
        <c:axId val="21111433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Earnings ($2000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24715336"/>
        <c:crossesAt val="1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45"/>
          <c:y val="0.61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Earnings Gap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47"/>
          <c:w val="0.905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cpspct25!$AM$1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cpspct25!$AR$16:$AR$66</c:f>
              <c:numCache/>
            </c:numRef>
          </c:cat>
          <c:val>
            <c:numRef>
              <c:f>cpspct25!$AM$16:$AM$66</c:f>
              <c:numCache/>
            </c:numRef>
          </c:val>
          <c:smooth val="0"/>
        </c:ser>
        <c:axId val="55785170"/>
        <c:axId val="32304483"/>
      </c:lineChart>
      <c:catAx>
        <c:axId val="55785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04483"/>
        <c:crosses val="autoZero"/>
        <c:auto val="1"/>
        <c:lblOffset val="100"/>
        <c:tickLblSkip val="2"/>
        <c:noMultiLvlLbl val="0"/>
      </c:catAx>
      <c:valAx>
        <c:axId val="32304483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Median Annual Earnings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5785170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Earnings Gaps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25-54, 1961-2003)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8475"/>
          <c:w val="0.879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cpspct25!$AS$1</c:f>
              <c:strCache>
                <c:ptCount val="1"/>
                <c:pt idx="0">
                  <c:v>20th-30th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cpspct25!$AR$6:$AR$61</c:f>
              <c:numCache/>
            </c:numRef>
          </c:cat>
          <c:val>
            <c:numRef>
              <c:f>cpspct25!$AS$6:$AS$61</c:f>
              <c:numCache/>
            </c:numRef>
          </c:val>
          <c:smooth val="0"/>
        </c:ser>
        <c:ser>
          <c:idx val="1"/>
          <c:order val="1"/>
          <c:tx>
            <c:strRef>
              <c:f>cpspct25!$AM$1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cpspct25!$AR$6:$AR$61</c:f>
              <c:numCache/>
            </c:numRef>
          </c:cat>
          <c:val>
            <c:numRef>
              <c:f>cpspct25!$AM$6:$AM$60</c:f>
              <c:numCache/>
            </c:numRef>
          </c:val>
          <c:smooth val="0"/>
        </c:ser>
        <c:ser>
          <c:idx val="2"/>
          <c:order val="2"/>
          <c:tx>
            <c:strRef>
              <c:f>cpspct25!$AT$1</c:f>
              <c:strCache>
                <c:ptCount val="1"/>
                <c:pt idx="0">
                  <c:v>70th-80th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cpspct25!$AR$6:$AR$61</c:f>
              <c:numCache/>
            </c:numRef>
          </c:cat>
          <c:val>
            <c:numRef>
              <c:f>cpspct25!$AT$6:$AT$61</c:f>
              <c:numCache/>
            </c:numRef>
          </c:val>
          <c:smooth val="0"/>
        </c:ser>
        <c:axId val="22304892"/>
        <c:axId val="66526301"/>
      </c:lineChart>
      <c:catAx>
        <c:axId val="22304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526301"/>
        <c:crosses val="autoZero"/>
        <c:auto val="1"/>
        <c:lblOffset val="100"/>
        <c:tickLblSkip val="2"/>
        <c:noMultiLvlLbl val="0"/>
      </c:catAx>
      <c:valAx>
        <c:axId val="66526301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Annual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2304892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58125"/>
          <c:w val="0.24075"/>
          <c:h val="0.1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Earnings Gaps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Full-Time Year-Round, 25-54,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8625"/>
          <c:w val="0.939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cpspct25!$AJ$1</c:f>
              <c:strCache>
                <c:ptCount val="1"/>
                <c:pt idx="0">
                  <c:v>20th percentile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cpspct25!$AR$16:$AR$66</c:f>
              <c:numCache/>
            </c:numRef>
          </c:cat>
          <c:val>
            <c:numRef>
              <c:f>cpspct25!$AJ$16:$AJ$66</c:f>
              <c:numCache/>
            </c:numRef>
          </c:val>
          <c:smooth val="0"/>
        </c:ser>
        <c:ser>
          <c:idx val="1"/>
          <c:order val="1"/>
          <c:tx>
            <c:strRef>
              <c:f>cpspct25!$AM$1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cpspct25!$AR$16:$AR$66</c:f>
              <c:numCache/>
            </c:numRef>
          </c:cat>
          <c:val>
            <c:numRef>
              <c:f>cpspct25!$AM$16:$AM$60</c:f>
              <c:numCache/>
            </c:numRef>
          </c:val>
          <c:smooth val="0"/>
        </c:ser>
        <c:ser>
          <c:idx val="2"/>
          <c:order val="2"/>
          <c:tx>
            <c:strRef>
              <c:f>cpspct25!$AP$1</c:f>
              <c:strCache>
                <c:ptCount val="1"/>
                <c:pt idx="0">
                  <c:v>80th percentile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cpspct25!$AR$16:$AR$66</c:f>
              <c:numCache/>
            </c:numRef>
          </c:cat>
          <c:val>
            <c:numRef>
              <c:f>cpspct25!$AP$16:$AP$60</c:f>
              <c:numCache/>
            </c:numRef>
          </c:val>
          <c:smooth val="0"/>
        </c:ser>
        <c:axId val="61865798"/>
        <c:axId val="19921271"/>
      </c:lineChart>
      <c:cat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21271"/>
        <c:crosses val="autoZero"/>
        <c:auto val="1"/>
        <c:lblOffset val="100"/>
        <c:tickLblSkip val="2"/>
        <c:noMultiLvlLbl val="0"/>
      </c:catAx>
      <c:valAx>
        <c:axId val="19921271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Annual Earnings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1865798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58"/>
          <c:w val="0.2415"/>
          <c:h val="0.1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0.946</cdr:y>
    </cdr:from>
    <cdr:to>
      <cdr:x>0.67525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3571875"/>
          <a:ext cx="2486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authors' calculations from March CPS files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0.9435</cdr:y>
    </cdr:from>
    <cdr:to>
      <cdr:x>0.653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3419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authors' calculations from March CPS files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0.94375</cdr:y>
    </cdr:from>
    <cdr:to>
      <cdr:x>0.73125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3429000"/>
          <a:ext cx="2486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authors' calculations from March CPS files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0.94175</cdr:y>
    </cdr:from>
    <cdr:to>
      <cdr:x>0.69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429000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authors' calculations from March CPS files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114300</xdr:colOff>
      <xdr:row>17</xdr:row>
      <xdr:rowOff>0</xdr:rowOff>
    </xdr:from>
    <xdr:to>
      <xdr:col>52</xdr:col>
      <xdr:colOff>447675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30660975" y="2752725"/>
        <a:ext cx="46005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45</xdr:col>
      <xdr:colOff>0</xdr:colOff>
      <xdr:row>42</xdr:row>
      <xdr:rowOff>0</xdr:rowOff>
    </xdr:from>
    <xdr:to>
      <xdr:col>52</xdr:col>
      <xdr:colOff>342900</xdr:colOff>
      <xdr:row>64</xdr:row>
      <xdr:rowOff>66675</xdr:rowOff>
    </xdr:to>
    <xdr:graphicFrame>
      <xdr:nvGraphicFramePr>
        <xdr:cNvPr id="2" name="Chart 2"/>
        <xdr:cNvGraphicFramePr/>
      </xdr:nvGraphicFramePr>
      <xdr:xfrm>
        <a:off x="30546675" y="6800850"/>
        <a:ext cx="4610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54</xdr:col>
      <xdr:colOff>0</xdr:colOff>
      <xdr:row>40</xdr:row>
      <xdr:rowOff>0</xdr:rowOff>
    </xdr:from>
    <xdr:to>
      <xdr:col>61</xdr:col>
      <xdr:colOff>352425</xdr:colOff>
      <xdr:row>62</xdr:row>
      <xdr:rowOff>76200</xdr:rowOff>
    </xdr:to>
    <xdr:graphicFrame>
      <xdr:nvGraphicFramePr>
        <xdr:cNvPr id="3" name="Chart 4"/>
        <xdr:cNvGraphicFramePr/>
      </xdr:nvGraphicFramePr>
      <xdr:xfrm>
        <a:off x="36033075" y="6477000"/>
        <a:ext cx="4619625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53</xdr:col>
      <xdr:colOff>0</xdr:colOff>
      <xdr:row>47</xdr:row>
      <xdr:rowOff>0</xdr:rowOff>
    </xdr:from>
    <xdr:to>
      <xdr:col>60</xdr:col>
      <xdr:colOff>361950</xdr:colOff>
      <xdr:row>69</xdr:row>
      <xdr:rowOff>85725</xdr:rowOff>
    </xdr:to>
    <xdr:graphicFrame>
      <xdr:nvGraphicFramePr>
        <xdr:cNvPr id="4" name="Chart 5"/>
        <xdr:cNvGraphicFramePr/>
      </xdr:nvGraphicFramePr>
      <xdr:xfrm>
        <a:off x="35423475" y="7610475"/>
        <a:ext cx="46291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0.3945</cdr:y>
    </cdr:from>
    <cdr:to>
      <cdr:x>0.8765</cdr:x>
      <cdr:y>0.4425</cdr:y>
    </cdr:to>
    <cdr:sp>
      <cdr:nvSpPr>
        <cdr:cNvPr id="1" name="TextBox 1"/>
        <cdr:cNvSpPr txBox="1">
          <a:spLocks noChangeArrowheads="1"/>
        </cdr:cNvSpPr>
      </cdr:nvSpPr>
      <cdr:spPr>
        <a:xfrm>
          <a:off x="3352800" y="1905000"/>
          <a:ext cx="904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Median</a:t>
          </a:r>
        </a:p>
      </cdr:txBody>
    </cdr:sp>
  </cdr:relSizeAnchor>
  <cdr:relSizeAnchor xmlns:cdr="http://schemas.openxmlformats.org/drawingml/2006/chartDrawing">
    <cdr:from>
      <cdr:x>0.51025</cdr:x>
      <cdr:y>0.223</cdr:y>
    </cdr:from>
    <cdr:to>
      <cdr:x>0.78575</cdr:x>
      <cdr:y>0.27</cdr:y>
    </cdr:to>
    <cdr:sp>
      <cdr:nvSpPr>
        <cdr:cNvPr id="2" name="TextBox 3"/>
        <cdr:cNvSpPr txBox="1">
          <a:spLocks noChangeArrowheads="1"/>
        </cdr:cNvSpPr>
      </cdr:nvSpPr>
      <cdr:spPr>
        <a:xfrm>
          <a:off x="2476500" y="1076325"/>
          <a:ext cx="1343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80th percentile</a:t>
          </a:r>
        </a:p>
      </cdr:txBody>
    </cdr:sp>
  </cdr:relSizeAnchor>
  <cdr:relSizeAnchor xmlns:cdr="http://schemas.openxmlformats.org/drawingml/2006/chartDrawing">
    <cdr:from>
      <cdr:x>0.58875</cdr:x>
      <cdr:y>0.669</cdr:y>
    </cdr:from>
    <cdr:to>
      <cdr:x>0.8655</cdr:x>
      <cdr:y>0.71625</cdr:y>
    </cdr:to>
    <cdr:sp>
      <cdr:nvSpPr>
        <cdr:cNvPr id="3" name="TextBox 4"/>
        <cdr:cNvSpPr txBox="1">
          <a:spLocks noChangeArrowheads="1"/>
        </cdr:cNvSpPr>
      </cdr:nvSpPr>
      <cdr:spPr>
        <a:xfrm>
          <a:off x="2857500" y="3228975"/>
          <a:ext cx="1343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20th percentile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0.64825</cdr:x>
      <cdr:y>0.2765</cdr:y>
    </cdr:from>
    <cdr:to>
      <cdr:x>0.7385</cdr:x>
      <cdr:y>0.31325</cdr:y>
    </cdr:to>
    <cdr:sp>
      <cdr:nvSpPr>
        <cdr:cNvPr id="1" name="TextBox 2"/>
        <cdr:cNvSpPr txBox="1">
          <a:spLocks noChangeArrowheads="1"/>
        </cdr:cNvSpPr>
      </cdr:nvSpPr>
      <cdr:spPr>
        <a:xfrm>
          <a:off x="3143250" y="13335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Men</a:t>
          </a:r>
        </a:p>
      </cdr:txBody>
    </cdr:sp>
  </cdr:relSizeAnchor>
  <cdr:relSizeAnchor xmlns:cdr="http://schemas.openxmlformats.org/drawingml/2006/chartDrawing">
    <cdr:from>
      <cdr:x>0.50775</cdr:x>
      <cdr:y>0.5245</cdr:y>
    </cdr:from>
    <cdr:to>
      <cdr:x>0.67125</cdr:x>
      <cdr:y>0.57425</cdr:y>
    </cdr:to>
    <cdr:sp>
      <cdr:nvSpPr>
        <cdr:cNvPr id="2" name="TextBox 3"/>
        <cdr:cNvSpPr txBox="1">
          <a:spLocks noChangeArrowheads="1"/>
        </cdr:cNvSpPr>
      </cdr:nvSpPr>
      <cdr:spPr>
        <a:xfrm>
          <a:off x="2457450" y="2524125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Women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647700</xdr:colOff>
      <xdr:row>42</xdr:row>
      <xdr:rowOff>0</xdr:rowOff>
    </xdr:from>
    <xdr:to>
      <xdr:col>54</xdr:col>
      <xdr:colOff>352425</xdr:colOff>
      <xdr:row>65</xdr:row>
      <xdr:rowOff>0</xdr:rowOff>
    </xdr:to>
    <xdr:graphicFrame>
      <xdr:nvGraphicFramePr>
        <xdr:cNvPr id="1" name="Chart 3"/>
        <xdr:cNvGraphicFramePr/>
      </xdr:nvGraphicFramePr>
      <xdr:xfrm>
        <a:off x="31861125" y="6800850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19050</xdr:colOff>
      <xdr:row>42</xdr:row>
      <xdr:rowOff>19050</xdr:rowOff>
    </xdr:from>
    <xdr:to>
      <xdr:col>63</xdr:col>
      <xdr:colOff>419100</xdr:colOff>
      <xdr:row>65</xdr:row>
      <xdr:rowOff>57150</xdr:rowOff>
    </xdr:to>
    <xdr:graphicFrame>
      <xdr:nvGraphicFramePr>
        <xdr:cNvPr id="2" name="Chart 5"/>
        <xdr:cNvGraphicFramePr/>
      </xdr:nvGraphicFramePr>
      <xdr:xfrm>
        <a:off x="36776025" y="6819900"/>
        <a:ext cx="52768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64</xdr:col>
      <xdr:colOff>0</xdr:colOff>
      <xdr:row>10</xdr:row>
      <xdr:rowOff>9525</xdr:rowOff>
    </xdr:from>
    <xdr:to>
      <xdr:col>72</xdr:col>
      <xdr:colOff>28575</xdr:colOff>
      <xdr:row>39</xdr:row>
      <xdr:rowOff>152400</xdr:rowOff>
    </xdr:to>
    <xdr:graphicFrame>
      <xdr:nvGraphicFramePr>
        <xdr:cNvPr id="3" name="Chart 6"/>
        <xdr:cNvGraphicFramePr/>
      </xdr:nvGraphicFramePr>
      <xdr:xfrm>
        <a:off x="42243375" y="1628775"/>
        <a:ext cx="4905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8</xdr:row>
      <xdr:rowOff>0</xdr:rowOff>
    </xdr:from>
    <xdr:to>
      <xdr:col>56</xdr:col>
      <xdr:colOff>9525</xdr:colOff>
      <xdr:row>37</xdr:row>
      <xdr:rowOff>152400</xdr:rowOff>
    </xdr:to>
    <xdr:graphicFrame>
      <xdr:nvGraphicFramePr>
        <xdr:cNvPr id="4" name="Chart 8"/>
        <xdr:cNvGraphicFramePr/>
      </xdr:nvGraphicFramePr>
      <xdr:xfrm>
        <a:off x="32489775" y="1295400"/>
        <a:ext cx="48863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657225</xdr:colOff>
      <xdr:row>10</xdr:row>
      <xdr:rowOff>9525</xdr:rowOff>
    </xdr:from>
    <xdr:to>
      <xdr:col>54</xdr:col>
      <xdr:colOff>600075</xdr:colOff>
      <xdr:row>39</xdr:row>
      <xdr:rowOff>152400</xdr:rowOff>
    </xdr:to>
    <xdr:graphicFrame>
      <xdr:nvGraphicFramePr>
        <xdr:cNvPr id="5" name="Chart 1"/>
        <xdr:cNvGraphicFramePr/>
      </xdr:nvGraphicFramePr>
      <xdr:xfrm>
        <a:off x="31870650" y="1628775"/>
        <a:ext cx="487680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64</xdr:col>
      <xdr:colOff>0</xdr:colOff>
      <xdr:row>42</xdr:row>
      <xdr:rowOff>0</xdr:rowOff>
    </xdr:from>
    <xdr:to>
      <xdr:col>72</xdr:col>
      <xdr:colOff>38100</xdr:colOff>
      <xdr:row>71</xdr:row>
      <xdr:rowOff>152400</xdr:rowOff>
    </xdr:to>
    <xdr:graphicFrame>
      <xdr:nvGraphicFramePr>
        <xdr:cNvPr id="6" name="Chart 12"/>
        <xdr:cNvGraphicFramePr/>
      </xdr:nvGraphicFramePr>
      <xdr:xfrm>
        <a:off x="42243375" y="6800850"/>
        <a:ext cx="491490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55</xdr:col>
      <xdr:colOff>0</xdr:colOff>
      <xdr:row>67</xdr:row>
      <xdr:rowOff>0</xdr:rowOff>
    </xdr:from>
    <xdr:to>
      <xdr:col>62</xdr:col>
      <xdr:colOff>600075</xdr:colOff>
      <xdr:row>96</xdr:row>
      <xdr:rowOff>142875</xdr:rowOff>
    </xdr:to>
    <xdr:graphicFrame>
      <xdr:nvGraphicFramePr>
        <xdr:cNvPr id="7" name="Chart 13"/>
        <xdr:cNvGraphicFramePr/>
      </xdr:nvGraphicFramePr>
      <xdr:xfrm>
        <a:off x="36756975" y="10848975"/>
        <a:ext cx="4867275" cy="4838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55</xdr:col>
      <xdr:colOff>19050</xdr:colOff>
      <xdr:row>10</xdr:row>
      <xdr:rowOff>9525</xdr:rowOff>
    </xdr:from>
    <xdr:to>
      <xdr:col>63</xdr:col>
      <xdr:colOff>0</xdr:colOff>
      <xdr:row>39</xdr:row>
      <xdr:rowOff>142875</xdr:rowOff>
    </xdr:to>
    <xdr:graphicFrame>
      <xdr:nvGraphicFramePr>
        <xdr:cNvPr id="8" name="Chart 2"/>
        <xdr:cNvGraphicFramePr/>
      </xdr:nvGraphicFramePr>
      <xdr:xfrm>
        <a:off x="36776025" y="1628775"/>
        <a:ext cx="4857750" cy="482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workbookViewId="0" topLeftCell="AQ1">
      <pane ySplit="2" topLeftCell="BM16" activePane="bottomLeft" state="frozen"/>
      <selection pane="topLeft" activeCell="AL1" sqref="AL1"/>
      <selection pane="bottomLeft" activeCell="AT17" sqref="AT17"/>
    </sheetView>
  </sheetViews>
  <sheetFormatPr defaultColWidth="9.140625" defaultRowHeight="12.75"/>
  <cols>
    <col min="1" max="4" width="10.00390625" style="0" customWidth="1"/>
    <col min="5" max="7" width="12.7109375" style="5" customWidth="1"/>
    <col min="8" max="34" width="10.00390625" style="8" customWidth="1"/>
    <col min="35" max="43" width="10.00390625" style="11" customWidth="1"/>
    <col min="44" max="44" width="10.00390625" style="12" customWidth="1"/>
    <col min="45" max="45" width="10.00390625" style="0" customWidth="1"/>
  </cols>
  <sheetData>
    <row r="1" spans="36:42" ht="12.75">
      <c r="AJ1" s="11" t="s">
        <v>45</v>
      </c>
      <c r="AM1" s="11" t="s">
        <v>44</v>
      </c>
      <c r="AP1" s="11" t="s">
        <v>43</v>
      </c>
    </row>
    <row r="2" spans="1:45" ht="12.75">
      <c r="A2" s="1" t="s">
        <v>46</v>
      </c>
      <c r="B2" s="1" t="s">
        <v>1</v>
      </c>
      <c r="C2" s="1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9" t="s">
        <v>39</v>
      </c>
      <c r="AO2" s="9" t="s">
        <v>40</v>
      </c>
      <c r="AP2" s="9" t="s">
        <v>41</v>
      </c>
      <c r="AQ2" s="9" t="s">
        <v>42</v>
      </c>
      <c r="AR2" s="13"/>
      <c r="AS2" s="1" t="s">
        <v>47</v>
      </c>
    </row>
    <row r="3" spans="1:45" ht="12.75">
      <c r="A3" s="1"/>
      <c r="B3" s="1"/>
      <c r="C3" s="1"/>
      <c r="D3" s="1"/>
      <c r="E3" s="3"/>
      <c r="F3" s="3"/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  <c r="AJ3" s="9"/>
      <c r="AK3" s="9"/>
      <c r="AL3" s="9"/>
      <c r="AM3" s="9"/>
      <c r="AN3" s="9"/>
      <c r="AO3" s="9"/>
      <c r="AP3" s="9"/>
      <c r="AQ3" s="9"/>
      <c r="AR3" s="13"/>
      <c r="AS3" s="1"/>
    </row>
    <row r="4" spans="1:45" ht="12.75">
      <c r="A4" s="1"/>
      <c r="B4" s="1"/>
      <c r="C4" s="1"/>
      <c r="D4" s="1"/>
      <c r="E4" s="3"/>
      <c r="F4" s="3"/>
      <c r="G4" s="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9"/>
      <c r="AJ4" s="9"/>
      <c r="AK4" s="9"/>
      <c r="AL4" s="9"/>
      <c r="AM4" s="9"/>
      <c r="AN4" s="9"/>
      <c r="AO4" s="9"/>
      <c r="AP4" s="9"/>
      <c r="AQ4" s="9"/>
      <c r="AR4" s="13"/>
      <c r="AS4" s="1"/>
    </row>
    <row r="5" spans="1:45" ht="12.75">
      <c r="A5" s="1">
        <v>1950</v>
      </c>
      <c r="B5" s="1"/>
      <c r="C5" s="1"/>
      <c r="D5" s="1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9"/>
      <c r="AJ5" s="9"/>
      <c r="AK5" s="9"/>
      <c r="AL5" s="9"/>
      <c r="AM5" s="9"/>
      <c r="AN5" s="9"/>
      <c r="AO5" s="9"/>
      <c r="AP5" s="9"/>
      <c r="AQ5" s="9"/>
      <c r="AR5" s="13"/>
      <c r="AS5" s="1"/>
    </row>
    <row r="6" spans="1:45" ht="12.75">
      <c r="A6" s="1"/>
      <c r="B6" s="1"/>
      <c r="C6" s="1"/>
      <c r="D6" s="1"/>
      <c r="E6" s="3"/>
      <c r="F6" s="3"/>
      <c r="G6" s="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9"/>
      <c r="AK6" s="9"/>
      <c r="AL6" s="9"/>
      <c r="AM6" s="9"/>
      <c r="AN6" s="9"/>
      <c r="AO6" s="9"/>
      <c r="AP6" s="9"/>
      <c r="AQ6" s="9"/>
      <c r="AR6" s="13">
        <v>1950</v>
      </c>
      <c r="AS6" s="1"/>
    </row>
    <row r="7" spans="1:45" ht="12.75">
      <c r="A7" s="1"/>
      <c r="B7" s="1"/>
      <c r="C7" s="1"/>
      <c r="D7" s="1"/>
      <c r="E7" s="3"/>
      <c r="F7" s="3"/>
      <c r="G7" s="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9"/>
      <c r="AK7" s="9"/>
      <c r="AL7" s="9"/>
      <c r="AM7" s="9"/>
      <c r="AN7" s="9"/>
      <c r="AO7" s="9"/>
      <c r="AP7" s="9"/>
      <c r="AQ7" s="9"/>
      <c r="AR7" s="13"/>
      <c r="AS7" s="1"/>
    </row>
    <row r="8" spans="1:45" ht="12.75">
      <c r="A8" s="1"/>
      <c r="B8" s="1"/>
      <c r="C8" s="1"/>
      <c r="D8" s="1"/>
      <c r="E8" s="3"/>
      <c r="F8" s="3"/>
      <c r="G8" s="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  <c r="AJ8" s="9"/>
      <c r="AK8" s="9"/>
      <c r="AL8" s="9"/>
      <c r="AM8" s="9"/>
      <c r="AN8" s="9"/>
      <c r="AO8" s="9"/>
      <c r="AP8" s="9"/>
      <c r="AQ8" s="9"/>
      <c r="AR8" s="13"/>
      <c r="AS8" s="1"/>
    </row>
    <row r="9" spans="1:45" ht="12.75">
      <c r="A9" s="1"/>
      <c r="B9" s="1"/>
      <c r="C9" s="1"/>
      <c r="D9" s="1"/>
      <c r="E9" s="3"/>
      <c r="F9" s="3"/>
      <c r="G9" s="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"/>
      <c r="AJ9" s="9"/>
      <c r="AK9" s="9"/>
      <c r="AL9" s="9"/>
      <c r="AM9" s="9"/>
      <c r="AN9" s="9"/>
      <c r="AO9" s="9"/>
      <c r="AP9" s="9"/>
      <c r="AQ9" s="9"/>
      <c r="AR9" s="13"/>
      <c r="AS9" s="1"/>
    </row>
    <row r="10" spans="1:45" ht="12.75">
      <c r="A10" s="1"/>
      <c r="B10" s="1"/>
      <c r="C10" s="1"/>
      <c r="D10" s="1"/>
      <c r="E10" s="3"/>
      <c r="F10" s="3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"/>
      <c r="AJ10" s="9"/>
      <c r="AK10" s="9"/>
      <c r="AL10" s="9"/>
      <c r="AM10" s="9"/>
      <c r="AN10" s="9"/>
      <c r="AO10" s="9"/>
      <c r="AP10" s="9"/>
      <c r="AQ10" s="9"/>
      <c r="AR10" s="13"/>
      <c r="AS10" s="1"/>
    </row>
    <row r="11" spans="1:45" ht="12.75">
      <c r="A11" s="1"/>
      <c r="B11" s="1"/>
      <c r="C11" s="1"/>
      <c r="D11" s="1"/>
      <c r="E11" s="3"/>
      <c r="F11" s="3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/>
      <c r="AJ11" s="9"/>
      <c r="AK11" s="9"/>
      <c r="AL11" s="9"/>
      <c r="AM11" s="9"/>
      <c r="AN11" s="9"/>
      <c r="AO11" s="9"/>
      <c r="AP11" s="9"/>
      <c r="AQ11" s="9"/>
      <c r="AR11" s="13"/>
      <c r="AS11" s="1"/>
    </row>
    <row r="12" spans="1:45" ht="12.75">
      <c r="A12" s="1"/>
      <c r="B12" s="1"/>
      <c r="C12" s="1"/>
      <c r="D12" s="1"/>
      <c r="E12" s="3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  <c r="AK12" s="9"/>
      <c r="AL12" s="9"/>
      <c r="AM12" s="9"/>
      <c r="AN12" s="9"/>
      <c r="AO12" s="9"/>
      <c r="AP12" s="9"/>
      <c r="AQ12" s="9"/>
      <c r="AR12" s="13"/>
      <c r="AS12" s="1"/>
    </row>
    <row r="13" spans="1:45" ht="12.75">
      <c r="A13" s="1"/>
      <c r="B13" s="1"/>
      <c r="C13" s="1"/>
      <c r="D13" s="1"/>
      <c r="E13" s="3"/>
      <c r="F13" s="3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9"/>
      <c r="AJ13" s="9"/>
      <c r="AK13" s="9"/>
      <c r="AL13" s="9"/>
      <c r="AM13" s="9"/>
      <c r="AN13" s="9"/>
      <c r="AO13" s="9"/>
      <c r="AP13" s="9"/>
      <c r="AQ13" s="9"/>
      <c r="AR13" s="13"/>
      <c r="AS13" s="1"/>
    </row>
    <row r="14" spans="1:45" ht="12.75">
      <c r="A14" s="1"/>
      <c r="B14" s="1"/>
      <c r="C14" s="1"/>
      <c r="D14" s="1"/>
      <c r="E14" s="3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9"/>
      <c r="AJ14" s="9"/>
      <c r="AK14" s="9"/>
      <c r="AL14" s="9"/>
      <c r="AM14" s="9"/>
      <c r="AN14" s="9"/>
      <c r="AO14" s="9"/>
      <c r="AP14" s="9"/>
      <c r="AQ14" s="9"/>
      <c r="AR14" s="13"/>
      <c r="AS14" s="1"/>
    </row>
    <row r="15" spans="1:45" ht="12.75">
      <c r="A15" s="1">
        <v>1960</v>
      </c>
      <c r="B15" s="1"/>
      <c r="C15" s="1"/>
      <c r="D15" s="1"/>
      <c r="E15" s="3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13"/>
      <c r="AS15" s="1"/>
    </row>
    <row r="16" spans="1:45" ht="12.75">
      <c r="A16" s="1"/>
      <c r="B16" s="1"/>
      <c r="C16" s="1"/>
      <c r="D16" s="1"/>
      <c r="E16" s="3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13">
        <v>1960</v>
      </c>
      <c r="AS16" s="1">
        <v>1960</v>
      </c>
    </row>
    <row r="17" spans="1:45" ht="12.75">
      <c r="A17" s="2">
        <v>1962</v>
      </c>
      <c r="B17" s="2">
        <v>12193</v>
      </c>
      <c r="C17" s="2">
        <v>3012</v>
      </c>
      <c r="D17" s="2">
        <v>9181</v>
      </c>
      <c r="E17" s="4">
        <v>21738690.829999965</v>
      </c>
      <c r="F17" s="4">
        <v>5342739.62999999</v>
      </c>
      <c r="G17" s="4">
        <v>16395951.19999986</v>
      </c>
      <c r="H17" s="7">
        <f>AVERAGE(cpspct25!H16:H18)</f>
        <v>45398.89341220396</v>
      </c>
      <c r="I17" s="7">
        <f>AVERAGE(cpspct25!I16:I18)</f>
        <v>26707.305278783653</v>
      </c>
      <c r="J17" s="7">
        <f>AVERAGE(cpspct25!J16:J18)</f>
        <v>48558.736870515735</v>
      </c>
      <c r="K17" s="7">
        <f>AVERAGE(cpspct25!K16:K18)</f>
        <v>24520.986932367694</v>
      </c>
      <c r="L17" s="7">
        <f>AVERAGE(cpspct25!L16:L18)</f>
        <v>15780.414295674862</v>
      </c>
      <c r="M17" s="7">
        <f>AVERAGE(cpspct25!M16:M18)</f>
        <v>28141.024313443246</v>
      </c>
      <c r="N17" s="7">
        <f>AVERAGE(cpspct25!N16:N18)</f>
        <v>9711.747374103146</v>
      </c>
      <c r="O17" s="7">
        <f>AVERAGE(cpspct25!O16:O18)</f>
        <v>3396.7612064505975</v>
      </c>
      <c r="P17" s="7">
        <f>AVERAGE(cpspct25!P16:P18)</f>
        <v>13594.095949258903</v>
      </c>
      <c r="Q17" s="7">
        <f>AVERAGE(cpspct25!Q16:Q18)</f>
        <v>14628.025685432178</v>
      </c>
      <c r="R17" s="7">
        <f>AVERAGE(cpspct25!R16:R18)</f>
        <v>18879.98475068037</v>
      </c>
      <c r="S17" s="7">
        <f>AVERAGE(cpspct25!S16:S18)</f>
        <v>22102.714828726297</v>
      </c>
      <c r="T17" s="7">
        <f>AVERAGE(cpspct25!T16:T18)</f>
        <v>27917.748138818293</v>
      </c>
      <c r="U17" s="7">
        <f>AVERAGE(cpspct25!U16:U18)</f>
        <v>31182.58752614651</v>
      </c>
      <c r="V17" s="7">
        <f>AVERAGE(cpspct25!V16:V18)</f>
        <v>36162.885337711705</v>
      </c>
      <c r="W17" s="7">
        <f>AVERAGE(cpspct25!W16:W18)</f>
        <v>9274.483704819955</v>
      </c>
      <c r="X17" s="7">
        <f>AVERAGE(cpspct25!X16:X18)</f>
        <v>11605.303074604712</v>
      </c>
      <c r="Y17" s="7">
        <f>AVERAGE(cpspct25!Y16:Y18)</f>
        <v>14226.064640921257</v>
      </c>
      <c r="Z17" s="7">
        <f>AVERAGE(cpspct25!Z16:Z18)</f>
        <v>17964.382267605317</v>
      </c>
      <c r="AA17" s="7">
        <f>AVERAGE(cpspct25!AA16:AA18)</f>
        <v>20150.700614021276</v>
      </c>
      <c r="AB17" s="7">
        <f>AVERAGE(cpspct25!AB16:AB18)</f>
        <v>23171.524122264458</v>
      </c>
      <c r="AC17" s="7">
        <f>AVERAGE(cpspct25!AC16:AC18)</f>
        <v>19179.525876610962</v>
      </c>
      <c r="AD17" s="7">
        <f>AVERAGE(cpspct25!AD16:AD18)</f>
        <v>22820.255954656892</v>
      </c>
      <c r="AE17" s="7">
        <f>AVERAGE(cpspct25!AE16:AE18)</f>
        <v>24918.745507298532</v>
      </c>
      <c r="AF17" s="7">
        <f>AVERAGE(cpspct25!AF16:AF18)</f>
        <v>30589.65385393941</v>
      </c>
      <c r="AG17" s="7">
        <f>AVERAGE(cpspct25!AG16:AG18)</f>
        <v>34022.52621398529</v>
      </c>
      <c r="AH17" s="7">
        <f>AVERAGE(cpspct25!AH16:AH18)</f>
        <v>38846.989496412585</v>
      </c>
      <c r="AI17" s="10">
        <f>AVERAGE(cpspct25!AI16:AI18)</f>
        <v>0.24904214559386972</v>
      </c>
      <c r="AJ17" s="10">
        <f>AVERAGE(cpspct25!AJ16:AJ18)</f>
        <v>0.4835897435897436</v>
      </c>
      <c r="AK17" s="10">
        <f>AVERAGE(cpspct25!AK16:AK18)</f>
        <v>0.508695652173913</v>
      </c>
      <c r="AL17" s="10">
        <f>AVERAGE(cpspct25!AL16:AL18)</f>
        <v>0.5708470044962937</v>
      </c>
      <c r="AM17" s="10">
        <f>AVERAGE(cpspct25!AM16:AM18)</f>
        <v>0.5608983047313217</v>
      </c>
      <c r="AN17" s="10">
        <f>AVERAGE(cpspct25!AN16:AN18)</f>
        <v>0.5871975806451613</v>
      </c>
      <c r="AO17" s="10">
        <f>AVERAGE(cpspct25!AO16:AO18)</f>
        <v>0.5923010327758652</v>
      </c>
      <c r="AP17" s="10">
        <f>AVERAGE(cpspct25!AP16:AP18)</f>
        <v>0.5965</v>
      </c>
      <c r="AQ17" s="10">
        <f>AVERAGE(cpspct25!AQ16:AQ18)</f>
        <v>0.55</v>
      </c>
      <c r="AR17" s="13"/>
      <c r="AS17" s="1"/>
    </row>
    <row r="18" spans="1:45" ht="12.75">
      <c r="A18" s="2">
        <v>1963</v>
      </c>
      <c r="B18" s="2">
        <v>8770</v>
      </c>
      <c r="C18" s="2">
        <v>2177</v>
      </c>
      <c r="D18" s="2">
        <v>6593</v>
      </c>
      <c r="E18" s="4">
        <v>15224174.640000103</v>
      </c>
      <c r="F18" s="4">
        <v>3698552.8399999943</v>
      </c>
      <c r="G18" s="4">
        <v>11525621.800000032</v>
      </c>
      <c r="H18" s="7">
        <f>AVERAGE(cpspct25!H17:H19)</f>
        <v>46159.46506314231</v>
      </c>
      <c r="I18" s="7">
        <f>AVERAGE(cpspct25!I17:I19)</f>
        <v>26864.185775209382</v>
      </c>
      <c r="J18" s="7">
        <f>AVERAGE(cpspct25!J17:J19)</f>
        <v>49060.70417476714</v>
      </c>
      <c r="K18" s="7">
        <f>AVERAGE(cpspct25!K17:K19)</f>
        <v>24929.834127281883</v>
      </c>
      <c r="L18" s="7">
        <f>AVERAGE(cpspct25!L17:L19)</f>
        <v>16083.013839702127</v>
      </c>
      <c r="M18" s="7">
        <f>AVERAGE(cpspct25!M17:M19)</f>
        <v>28296.804548632634</v>
      </c>
      <c r="N18" s="7">
        <f>AVERAGE(cpspct25!N17:N19)</f>
        <v>10066.437412900197</v>
      </c>
      <c r="O18" s="7">
        <f>AVERAGE(cpspct25!O17:O19)</f>
        <v>4082.728003286457</v>
      </c>
      <c r="P18" s="7">
        <f>AVERAGE(cpspct25!P17:P19)</f>
        <v>13830.791469341168</v>
      </c>
      <c r="Q18" s="7">
        <f>AVERAGE(cpspct25!Q17:Q19)</f>
        <v>14906.290887880008</v>
      </c>
      <c r="R18" s="7">
        <f>AVERAGE(cpspct25!R17:R19)</f>
        <v>18944.07094912278</v>
      </c>
      <c r="S18" s="7">
        <f>AVERAGE(cpspct25!S17:S19)</f>
        <v>22522.975918770637</v>
      </c>
      <c r="T18" s="7">
        <f>AVERAGE(cpspct25!T17:T19)</f>
        <v>28147.95376554933</v>
      </c>
      <c r="U18" s="7">
        <f>AVERAGE(cpspct25!U17:U19)</f>
        <v>31913.86696926878</v>
      </c>
      <c r="V18" s="7">
        <f>AVERAGE(cpspct25!V17:V19)</f>
        <v>36823.419122479536</v>
      </c>
      <c r="W18" s="7">
        <f>AVERAGE(cpspct25!W17:W19)</f>
        <v>9488.84464985462</v>
      </c>
      <c r="X18" s="7">
        <f>AVERAGE(cpspct25!X17:X19)</f>
        <v>11869.188108038123</v>
      </c>
      <c r="Y18" s="7">
        <f>AVERAGE(cpspct25!Y17:Y19)</f>
        <v>14252.103930449404</v>
      </c>
      <c r="Z18" s="7">
        <f>AVERAGE(cpspct25!Z17:Z19)</f>
        <v>18333.66929373941</v>
      </c>
      <c r="AA18" s="7">
        <f>AVERAGE(cpspct25!AA17:AA19)</f>
        <v>20426.95630288364</v>
      </c>
      <c r="AB18" s="7">
        <f>AVERAGE(cpspct25!AB17:AB19)</f>
        <v>23394.450809012807</v>
      </c>
      <c r="AC18" s="7">
        <f>AVERAGE(cpspct25!AC17:AC19)</f>
        <v>19262.966553989056</v>
      </c>
      <c r="AD18" s="7">
        <f>AVERAGE(cpspct25!AD17:AD19)</f>
        <v>23160.272030607764</v>
      </c>
      <c r="AE18" s="7">
        <f>AVERAGE(cpspct25!AE17:AE19)</f>
        <v>25353.94187178584</v>
      </c>
      <c r="AF18" s="7">
        <f>AVERAGE(cpspct25!AF17:AF19)</f>
        <v>31200.70713203058</v>
      </c>
      <c r="AG18" s="7">
        <f>AVERAGE(cpspct25!AG17:AG19)</f>
        <v>34601.836233911614</v>
      </c>
      <c r="AH18" s="7">
        <f>AVERAGE(cpspct25!AH17:AH19)</f>
        <v>39418.624176315614</v>
      </c>
      <c r="AI18" s="10">
        <f>AVERAGE(cpspct25!AI17:AI19)</f>
        <v>0.29313920817369093</v>
      </c>
      <c r="AJ18" s="10">
        <f>AVERAGE(cpspct25!AJ17:AJ19)</f>
        <v>0.49253631167741596</v>
      </c>
      <c r="AK18" s="10">
        <f>AVERAGE(cpspct25!AK17:AK19)</f>
        <v>0.512463768115942</v>
      </c>
      <c r="AL18" s="10">
        <f>AVERAGE(cpspct25!AL17:AL19)</f>
        <v>0.5623828514823775</v>
      </c>
      <c r="AM18" s="10">
        <f>AVERAGE(cpspct25!AM17:AM19)</f>
        <v>0.5683766475986589</v>
      </c>
      <c r="AN18" s="10">
        <f>AVERAGE(cpspct25!AN17:AN19)</f>
        <v>0.5875434851359899</v>
      </c>
      <c r="AO18" s="10">
        <f>AVERAGE(cpspct25!AO17:AO19)</f>
        <v>0.5904229107394657</v>
      </c>
      <c r="AP18" s="10">
        <f>AVERAGE(cpspct25!AP17:AP19)</f>
        <v>0.5935837545550723</v>
      </c>
      <c r="AQ18" s="10">
        <f>AVERAGE(cpspct25!AQ17:AQ19)</f>
        <v>0.5476190476190476</v>
      </c>
      <c r="AR18" s="14"/>
      <c r="AS18" s="2">
        <v>1962</v>
      </c>
    </row>
    <row r="19" spans="1:45" ht="12.75">
      <c r="A19" s="2">
        <v>1964</v>
      </c>
      <c r="B19" s="2">
        <v>12832</v>
      </c>
      <c r="C19" s="2">
        <v>3072</v>
      </c>
      <c r="D19" s="2">
        <v>9760</v>
      </c>
      <c r="E19" s="4">
        <v>30926020.380000006</v>
      </c>
      <c r="F19" s="4">
        <v>7336868.650000009</v>
      </c>
      <c r="G19" s="4">
        <v>23589151.73000002</v>
      </c>
      <c r="H19" s="7">
        <f>AVERAGE(cpspct25!H18:H20)</f>
        <v>46880.84394050486</v>
      </c>
      <c r="I19" s="7">
        <f>AVERAGE(cpspct25!I18:I20)</f>
        <v>27329.54228450629</v>
      </c>
      <c r="J19" s="7">
        <f>AVERAGE(cpspct25!J18:J20)</f>
        <v>50049.39603714222</v>
      </c>
      <c r="K19" s="7">
        <f>AVERAGE(cpspct25!K18:K20)</f>
        <v>25581.028088488183</v>
      </c>
      <c r="L19" s="7">
        <f>AVERAGE(cpspct25!L18:L20)</f>
        <v>16380.5734720599</v>
      </c>
      <c r="M19" s="7">
        <f>AVERAGE(cpspct25!M18:M20)</f>
        <v>29022.138193444687</v>
      </c>
      <c r="N19" s="7">
        <f>AVERAGE(cpspct25!N18:N20)</f>
        <v>10421.023815393974</v>
      </c>
      <c r="O19" s="7">
        <f>AVERAGE(cpspct25!O18:O20)</f>
        <v>4592.203361182807</v>
      </c>
      <c r="P19" s="7">
        <f>AVERAGE(cpspct25!P18:P20)</f>
        <v>14154.203562989193</v>
      </c>
      <c r="Q19" s="7">
        <f>AVERAGE(cpspct25!Q18:Q20)</f>
        <v>15293.87030400341</v>
      </c>
      <c r="R19" s="7">
        <f>AVERAGE(cpspct25!R18:R20)</f>
        <v>19288.404250821557</v>
      </c>
      <c r="S19" s="7">
        <f>AVERAGE(cpspct25!S18:S20)</f>
        <v>23046.3112718488</v>
      </c>
      <c r="T19" s="7">
        <f>AVERAGE(cpspct25!T18:T20)</f>
        <v>28921.208450505637</v>
      </c>
      <c r="U19" s="7">
        <f>AVERAGE(cpspct25!U18:U20)</f>
        <v>32731.82029126234</v>
      </c>
      <c r="V19" s="7">
        <f>AVERAGE(cpspct25!V18:V20)</f>
        <v>37657.29221436819</v>
      </c>
      <c r="W19" s="7">
        <f>AVERAGE(cpspct25!W18:W20)</f>
        <v>9535.532876689</v>
      </c>
      <c r="X19" s="7">
        <f>AVERAGE(cpspct25!X18:X20)</f>
        <v>12076.264125880012</v>
      </c>
      <c r="Y19" s="7">
        <f>AVERAGE(cpspct25!Y18:Y20)</f>
        <v>14305.871679261285</v>
      </c>
      <c r="Z19" s="7">
        <f>AVERAGE(cpspct25!Z18:Z20)</f>
        <v>18752.337576201942</v>
      </c>
      <c r="AA19" s="7">
        <f>AVERAGE(cpspct25!AA18:AA20)</f>
        <v>20816.635163455543</v>
      </c>
      <c r="AB19" s="7">
        <f>AVERAGE(cpspct25!AB18:AB20)</f>
        <v>23524.183049250507</v>
      </c>
      <c r="AC19" s="7">
        <f>AVERAGE(cpspct25!AC18:AC20)</f>
        <v>19603.070451609896</v>
      </c>
      <c r="AD19" s="7">
        <f>AVERAGE(cpspct25!AD18:AD20)</f>
        <v>23520.961469289043</v>
      </c>
      <c r="AE19" s="7">
        <f>AVERAGE(cpspct25!AE18:AE20)</f>
        <v>26214.738507815655</v>
      </c>
      <c r="AF19" s="7">
        <f>AVERAGE(cpspct25!AF18:AF20)</f>
        <v>32096.022540736896</v>
      </c>
      <c r="AG19" s="7">
        <f>AVERAGE(cpspct25!AG18:AG20)</f>
        <v>35703.29389592313</v>
      </c>
      <c r="AH19" s="7">
        <f>AVERAGE(cpspct25!AH18:AH20)</f>
        <v>40523.273726253195</v>
      </c>
      <c r="AI19" s="10">
        <f>AVERAGE(cpspct25!AI18:AI20)</f>
        <v>0.324077331926186</v>
      </c>
      <c r="AJ19" s="10">
        <f>AVERAGE(cpspct25!AJ18:AJ20)</f>
        <v>0.4866009447939148</v>
      </c>
      <c r="AK19" s="10">
        <f>AVERAGE(cpspct25!AK18:AK20)</f>
        <v>0.5133333333333333</v>
      </c>
      <c r="AL19" s="10">
        <f>AVERAGE(cpspct25!AL18:AL20)</f>
        <v>0.5465396672293225</v>
      </c>
      <c r="AM19" s="10">
        <f>AVERAGE(cpspct25!AM18:AM20)</f>
        <v>0.5645446467303327</v>
      </c>
      <c r="AN19" s="10">
        <f>AVERAGE(cpspct25!AN18:AN20)</f>
        <v>0.5844712885154063</v>
      </c>
      <c r="AO19" s="10">
        <f>AVERAGE(cpspct25!AO18:AO20)</f>
        <v>0.5836033558857443</v>
      </c>
      <c r="AP19" s="10">
        <f>AVERAGE(cpspct25!AP18:AP20)</f>
        <v>0.5811856064069242</v>
      </c>
      <c r="AQ19" s="10">
        <f>AVERAGE(cpspct25!AQ18:AQ20)</f>
        <v>0.5461038961038961</v>
      </c>
      <c r="AR19" s="14"/>
      <c r="AS19" s="2">
        <v>1963</v>
      </c>
    </row>
    <row r="20" spans="1:45" ht="12.75">
      <c r="A20" s="2">
        <v>1965</v>
      </c>
      <c r="B20" s="2">
        <v>12943</v>
      </c>
      <c r="C20" s="2">
        <v>3217</v>
      </c>
      <c r="D20" s="2">
        <v>9726</v>
      </c>
      <c r="E20" s="4">
        <v>31760315.880000014</v>
      </c>
      <c r="F20" s="4">
        <v>7745833.840000009</v>
      </c>
      <c r="G20" s="4">
        <v>24014482.040000092</v>
      </c>
      <c r="H20" s="7">
        <f>AVERAGE(cpspct25!H19:H21)</f>
        <v>48267.433393419786</v>
      </c>
      <c r="I20" s="7">
        <f>AVERAGE(cpspct25!I19:I21)</f>
        <v>27741.91642929632</v>
      </c>
      <c r="J20" s="7">
        <f>AVERAGE(cpspct25!J19:J21)</f>
        <v>52484.93430745447</v>
      </c>
      <c r="K20" s="7">
        <f>AVERAGE(cpspct25!K19:K21)</f>
        <v>26637.718225571083</v>
      </c>
      <c r="L20" s="7">
        <f>AVERAGE(cpspct25!L19:L21)</f>
        <v>16708.352857270333</v>
      </c>
      <c r="M20" s="7">
        <f>AVERAGE(cpspct25!M19:M21)</f>
        <v>29825.353704576217</v>
      </c>
      <c r="N20" s="7">
        <f>AVERAGE(cpspct25!N19:N21)</f>
        <v>10908.13146945642</v>
      </c>
      <c r="O20" s="7">
        <f>AVERAGE(cpspct25!O19:O21)</f>
        <v>4848.8578830665665</v>
      </c>
      <c r="P20" s="7">
        <f>AVERAGE(cpspct25!P19:P21)</f>
        <v>14582.358090215232</v>
      </c>
      <c r="Q20" s="7">
        <f>AVERAGE(cpspct25!Q19:Q21)</f>
        <v>15829.733384931826</v>
      </c>
      <c r="R20" s="7">
        <f>AVERAGE(cpspct25!R19:R21)</f>
        <v>19681.553125915496</v>
      </c>
      <c r="S20" s="7">
        <f>AVERAGE(cpspct25!S19:S21)</f>
        <v>23356.666732905363</v>
      </c>
      <c r="T20" s="7">
        <f>AVERAGE(cpspct25!T19:T21)</f>
        <v>29616.4385068845</v>
      </c>
      <c r="U20" s="7">
        <f>AVERAGE(cpspct25!U19:U21)</f>
        <v>33851.33421502445</v>
      </c>
      <c r="V20" s="7">
        <f>AVERAGE(cpspct25!V19:V21)</f>
        <v>39174.88861580848</v>
      </c>
      <c r="W20" s="7">
        <f>AVERAGE(cpspct25!W19:W21)</f>
        <v>9687.917777269171</v>
      </c>
      <c r="X20" s="7">
        <f>AVERAGE(cpspct25!X19:X21)</f>
        <v>12537.17039023739</v>
      </c>
      <c r="Y20" s="7">
        <f>AVERAGE(cpspct25!Y19:Y21)</f>
        <v>14418.418557767154</v>
      </c>
      <c r="Z20" s="7">
        <f>AVERAGE(cpspct25!Z19:Z21)</f>
        <v>18967.010325944622</v>
      </c>
      <c r="AA20" s="7">
        <f>AVERAGE(cpspct25!AA19:AA21)</f>
        <v>21314.163824787054</v>
      </c>
      <c r="AB20" s="7">
        <f>AVERAGE(cpspct25!AB19:AB21)</f>
        <v>23824.659395415994</v>
      </c>
      <c r="AC20" s="7">
        <f>AVERAGE(cpspct25!AC19:AC21)</f>
        <v>20113.69980779394</v>
      </c>
      <c r="AD20" s="7">
        <f>AVERAGE(cpspct25!AD19:AD21)</f>
        <v>23824.659395415994</v>
      </c>
      <c r="AE20" s="7">
        <f>AVERAGE(cpspct25!AE19:AE21)</f>
        <v>27110.34964682534</v>
      </c>
      <c r="AF20" s="7">
        <f>AVERAGE(cpspct25!AF19:AF21)</f>
        <v>33376.61546257222</v>
      </c>
      <c r="AG20" s="7">
        <f>AVERAGE(cpspct25!AG19:AG21)</f>
        <v>37078.17311409828</v>
      </c>
      <c r="AH20" s="7">
        <f>AVERAGE(cpspct25!AH19:AH21)</f>
        <v>42471.704342502984</v>
      </c>
      <c r="AI20" s="10">
        <f>AVERAGE(cpspct25!AI19:AI21)</f>
        <v>0.3331334099477812</v>
      </c>
      <c r="AJ20" s="10">
        <f>AVERAGE(cpspct25!AJ19:AJ21)</f>
        <v>0.4821565003494704</v>
      </c>
      <c r="AK20" s="10">
        <f>AVERAGE(cpspct25!AK19:AK21)</f>
        <v>0.5261538461538461</v>
      </c>
      <c r="AL20" s="10">
        <f>AVERAGE(cpspct25!AL19:AL21)</f>
        <v>0.5320097526994078</v>
      </c>
      <c r="AM20" s="10">
        <f>AVERAGE(cpspct25!AM19:AM21)</f>
        <v>0.56076759291565</v>
      </c>
      <c r="AN20" s="10">
        <f>AVERAGE(cpspct25!AN19:AN21)</f>
        <v>0.5687768440709617</v>
      </c>
      <c r="AO20" s="10">
        <f>AVERAGE(cpspct25!AO19:AO21)</f>
        <v>0.5750310065090352</v>
      </c>
      <c r="AP20" s="10">
        <f>AVERAGE(cpspct25!AP19:AP21)</f>
        <v>0.5616578286291464</v>
      </c>
      <c r="AQ20" s="10">
        <f>AVERAGE(cpspct25!AQ19:AQ21)</f>
        <v>0.5294372294372294</v>
      </c>
      <c r="AR20" s="14"/>
      <c r="AS20" s="2">
        <v>1964</v>
      </c>
    </row>
    <row r="21" spans="1:45" ht="12.75">
      <c r="A21" s="2">
        <v>1966</v>
      </c>
      <c r="B21" s="2">
        <v>27450</v>
      </c>
      <c r="C21" s="2">
        <v>6858</v>
      </c>
      <c r="D21" s="2">
        <v>20592</v>
      </c>
      <c r="E21" s="4">
        <v>67149892.34000057</v>
      </c>
      <c r="F21" s="4">
        <v>16592314.170000063</v>
      </c>
      <c r="G21" s="4">
        <v>50557578.16999992</v>
      </c>
      <c r="H21" s="7">
        <f>AVERAGE(cpspct25!H20:H22)</f>
        <v>49634.22043153134</v>
      </c>
      <c r="I21" s="7">
        <f>AVERAGE(cpspct25!I20:I22)</f>
        <v>28438.435669386152</v>
      </c>
      <c r="J21" s="7">
        <f>AVERAGE(cpspct25!J20:J22)</f>
        <v>53807.493372516474</v>
      </c>
      <c r="K21" s="7">
        <f>AVERAGE(cpspct25!K20:K22)</f>
        <v>27060.594716277</v>
      </c>
      <c r="L21" s="7">
        <f>AVERAGE(cpspct25!L20:L22)</f>
        <v>16999.116112350846</v>
      </c>
      <c r="M21" s="7">
        <f>AVERAGE(cpspct25!M20:M22)</f>
        <v>30795.515694049973</v>
      </c>
      <c r="N21" s="7">
        <f>AVERAGE(cpspct25!N20:N22)</f>
        <v>11218.5262377357</v>
      </c>
      <c r="O21" s="7">
        <f>AVERAGE(cpspct25!O20:O22)</f>
        <v>4831.714550029042</v>
      </c>
      <c r="P21" s="7">
        <f>AVERAGE(cpspct25!P20:P22)</f>
        <v>15172.501921576886</v>
      </c>
      <c r="Q21" s="7">
        <f>AVERAGE(cpspct25!Q20:Q22)</f>
        <v>16228.780985125695</v>
      </c>
      <c r="R21" s="7">
        <f>AVERAGE(cpspct25!R20:R22)</f>
        <v>20348.339754445573</v>
      </c>
      <c r="S21" s="7">
        <f>AVERAGE(cpspct25!S20:S22)</f>
        <v>23673.681430053995</v>
      </c>
      <c r="T21" s="7">
        <f>AVERAGE(cpspct25!T20:T22)</f>
        <v>30586.600496358253</v>
      </c>
      <c r="U21" s="7">
        <f>AVERAGE(cpspct25!U20:U22)</f>
        <v>34733.04025839912</v>
      </c>
      <c r="V21" s="7">
        <f>AVERAGE(cpspct25!V20:V22)</f>
        <v>40148.24643301226</v>
      </c>
      <c r="W21" s="7">
        <f>AVERAGE(cpspct25!W20:W22)</f>
        <v>9834.126895918098</v>
      </c>
      <c r="X21" s="7">
        <f>AVERAGE(cpspct25!X20:X22)</f>
        <v>12907.543996807077</v>
      </c>
      <c r="Y21" s="7">
        <f>AVERAGE(cpspct25!Y20:Y22)</f>
        <v>14603.32001929039</v>
      </c>
      <c r="Z21" s="7">
        <f>AVERAGE(cpspct25!Z20:Z22)</f>
        <v>19105.48097601869</v>
      </c>
      <c r="AA21" s="7">
        <f>AVERAGE(cpspct25!AA20:AA22)</f>
        <v>21825.49626159205</v>
      </c>
      <c r="AB21" s="7">
        <f>AVERAGE(cpspct25!AB20:AB22)</f>
        <v>24132.828497954713</v>
      </c>
      <c r="AC21" s="7">
        <f>AVERAGE(cpspct25!AC20:AC22)</f>
        <v>21141.572168553306</v>
      </c>
      <c r="AD21" s="7">
        <f>AVERAGE(cpspct25!AD20:AD22)</f>
        <v>24282.918264561536</v>
      </c>
      <c r="AE21" s="7">
        <f>AVERAGE(cpspct25!AE20:AE22)</f>
        <v>27829.062769133194</v>
      </c>
      <c r="AF21" s="7">
        <f>AVERAGE(cpspct25!AF20:AF22)</f>
        <v>34496.64465207874</v>
      </c>
      <c r="AG21" s="7">
        <f>AVERAGE(cpspct25!AG20:AG22)</f>
        <v>38568.541669163096</v>
      </c>
      <c r="AH21" s="7">
        <f>AVERAGE(cpspct25!AH20:AH22)</f>
        <v>43960.04982447799</v>
      </c>
      <c r="AI21" s="10">
        <f>AVERAGE(cpspct25!AI20:AI22)</f>
        <v>0.3180671167638409</v>
      </c>
      <c r="AJ21" s="10">
        <f>AVERAGE(cpspct25!AJ20:AJ22)</f>
        <v>0.46534668439855015</v>
      </c>
      <c r="AK21" s="10">
        <f>AVERAGE(cpspct25!AK20:AK22)</f>
        <v>0.5313919413919413</v>
      </c>
      <c r="AL21" s="10">
        <f>AVERAGE(cpspct25!AL20:AL22)</f>
        <v>0.5247116406892539</v>
      </c>
      <c r="AM21" s="10">
        <f>AVERAGE(cpspct25!AM20:AM22)</f>
        <v>0.5520374341854913</v>
      </c>
      <c r="AN21" s="10">
        <f>AVERAGE(cpspct25!AN20:AN22)</f>
        <v>0.5542344220939918</v>
      </c>
      <c r="AO21" s="10">
        <f>AVERAGE(cpspct25!AO20:AO22)</f>
        <v>0.5660078143185233</v>
      </c>
      <c r="AP21" s="10">
        <f>AVERAGE(cpspct25!AP20:AP22)</f>
        <v>0.5490740740740742</v>
      </c>
      <c r="AQ21" s="10">
        <f>AVERAGE(cpspct25!AQ20:AQ22)</f>
        <v>0.529040404040404</v>
      </c>
      <c r="AR21" s="14"/>
      <c r="AS21" s="2">
        <v>1965</v>
      </c>
    </row>
    <row r="22" spans="1:45" ht="12.75">
      <c r="A22" s="2">
        <v>1967</v>
      </c>
      <c r="B22" s="2">
        <v>26758</v>
      </c>
      <c r="C22" s="2">
        <v>6860</v>
      </c>
      <c r="D22" s="2">
        <v>19898</v>
      </c>
      <c r="E22" s="4">
        <v>34759123.5799997</v>
      </c>
      <c r="F22" s="4">
        <v>8811360.599999946</v>
      </c>
      <c r="G22" s="4">
        <v>25947762.979999732</v>
      </c>
      <c r="H22" s="7">
        <f>AVERAGE(cpspct25!H21:H23)</f>
        <v>51426.76934603148</v>
      </c>
      <c r="I22" s="7">
        <f>AVERAGE(cpspct25!I21:I23)</f>
        <v>29222.675819479966</v>
      </c>
      <c r="J22" s="7">
        <f>AVERAGE(cpspct25!J21:J23)</f>
        <v>55488.00797986035</v>
      </c>
      <c r="K22" s="7">
        <f>AVERAGE(cpspct25!K21:K23)</f>
        <v>27744.003989930174</v>
      </c>
      <c r="L22" s="7">
        <f>AVERAGE(cpspct25!L21:L23)</f>
        <v>17322.67119141812</v>
      </c>
      <c r="M22" s="7">
        <f>AVERAGE(cpspct25!M21:M23)</f>
        <v>31681.595029348817</v>
      </c>
      <c r="N22" s="7">
        <f>AVERAGE(cpspct25!N21:N23)</f>
        <v>11776.457087373865</v>
      </c>
      <c r="O22" s="7">
        <f>AVERAGE(cpspct25!O21:O23)</f>
        <v>5531.032695298406</v>
      </c>
      <c r="P22" s="7">
        <f>AVERAGE(cpspct25!P21:P23)</f>
        <v>15993.601358725102</v>
      </c>
      <c r="Q22" s="7">
        <f>AVERAGE(cpspct25!Q21:Q23)</f>
        <v>16787.608109221113</v>
      </c>
      <c r="R22" s="7">
        <f>AVERAGE(cpspct25!R21:R23)</f>
        <v>21105.691670821878</v>
      </c>
      <c r="S22" s="7">
        <f>AVERAGE(cpspct25!S21:S23)</f>
        <v>24025.24508591033</v>
      </c>
      <c r="T22" s="7">
        <f>AVERAGE(cpspct25!T21:T23)</f>
        <v>31191.58575500205</v>
      </c>
      <c r="U22" s="7">
        <f>AVERAGE(cpspct25!U21:U23)</f>
        <v>35394.04267062105</v>
      </c>
      <c r="V22" s="7">
        <f>AVERAGE(cpspct25!V21:V23)</f>
        <v>41414.23410387798</v>
      </c>
      <c r="W22" s="7">
        <f>AVERAGE(cpspct25!W21:W23)</f>
        <v>10483.925877424399</v>
      </c>
      <c r="X22" s="7">
        <f>AVERAGE(cpspct25!X21:X23)</f>
        <v>13260.003927120662</v>
      </c>
      <c r="Y22" s="7">
        <f>AVERAGE(cpspct25!Y21:Y23)</f>
        <v>15141.084693640429</v>
      </c>
      <c r="Z22" s="7">
        <f>AVERAGE(cpspct25!Z21:Z23)</f>
        <v>19641.901238682858</v>
      </c>
      <c r="AA22" s="7">
        <f>AVERAGE(cpspct25!AA21:AA23)</f>
        <v>22340.854074510833</v>
      </c>
      <c r="AB22" s="7">
        <f>AVERAGE(cpspct25!AB21:AB23)</f>
        <v>25029.102955204784</v>
      </c>
      <c r="AC22" s="7">
        <f>AVERAGE(cpspct25!AC21:AC23)</f>
        <v>21740.50757461066</v>
      </c>
      <c r="AD22" s="7">
        <f>AVERAGE(cpspct25!AD21:AD23)</f>
        <v>25179.192721811603</v>
      </c>
      <c r="AE22" s="7">
        <f>AVERAGE(cpspct25!AE21:AE23)</f>
        <v>28490.06518135512</v>
      </c>
      <c r="AF22" s="7">
        <f>AVERAGE(cpspct25!AF21:AF23)</f>
        <v>35168.8504950163</v>
      </c>
      <c r="AG22" s="7">
        <f>AVERAGE(cpspct25!AG21:AG23)</f>
        <v>39189.88393665171</v>
      </c>
      <c r="AH22" s="7">
        <f>AVERAGE(cpspct25!AH21:AH23)</f>
        <v>44553.83165240616</v>
      </c>
      <c r="AI22" s="10">
        <f>AVERAGE(cpspct25!AI21:AI23)</f>
        <v>0.34459924937662995</v>
      </c>
      <c r="AJ22" s="10">
        <f>AVERAGE(cpspct25!AJ21:AJ23)</f>
        <v>0.4822222222222223</v>
      </c>
      <c r="AK22" s="10">
        <f>AVERAGE(cpspct25!AK21:AK23)</f>
        <v>0.527058608058608</v>
      </c>
      <c r="AL22" s="10">
        <f>AVERAGE(cpspct25!AL21:AL23)</f>
        <v>0.531402325197746</v>
      </c>
      <c r="AM22" s="10">
        <f>AVERAGE(cpspct25!AM21:AM23)</f>
        <v>0.546821082023965</v>
      </c>
      <c r="AN22" s="10">
        <f>AVERAGE(cpspct25!AN21:AN23)</f>
        <v>0.5585915649511346</v>
      </c>
      <c r="AO22" s="10">
        <f>AVERAGE(cpspct25!AO21:AO23)</f>
        <v>0.5701818665267422</v>
      </c>
      <c r="AP22" s="10">
        <f>AVERAGE(cpspct25!AP21:AP23)</f>
        <v>0.561908690869087</v>
      </c>
      <c r="AQ22" s="10">
        <f>AVERAGE(cpspct25!AQ21:AQ23)</f>
        <v>0.5267094017094017</v>
      </c>
      <c r="AR22" s="14"/>
      <c r="AS22" s="2">
        <v>1966</v>
      </c>
    </row>
    <row r="23" spans="1:45" ht="12.75">
      <c r="A23" s="2">
        <v>1968</v>
      </c>
      <c r="B23" s="2">
        <v>27770</v>
      </c>
      <c r="C23" s="2">
        <v>7571</v>
      </c>
      <c r="D23" s="2">
        <v>20199</v>
      </c>
      <c r="E23" s="4">
        <v>36222993.71000015</v>
      </c>
      <c r="F23" s="4">
        <v>9699708.519999938</v>
      </c>
      <c r="G23" s="4">
        <v>26523285.19000016</v>
      </c>
      <c r="H23" s="7">
        <f>AVERAGE(cpspct25!H22:H24)</f>
        <v>52801.99668420106</v>
      </c>
      <c r="I23" s="7">
        <f>AVERAGE(cpspct25!I22:I24)</f>
        <v>30454.869678485407</v>
      </c>
      <c r="J23" s="7">
        <f>AVERAGE(cpspct25!J22:J24)</f>
        <v>56549.26001947927</v>
      </c>
      <c r="K23" s="7">
        <f>AVERAGE(cpspct25!K22:K24)</f>
        <v>28274.630009739634</v>
      </c>
      <c r="L23" s="7">
        <f>AVERAGE(cpspct25!L22:L24)</f>
        <v>17963.988387379442</v>
      </c>
      <c r="M23" s="7">
        <f>AVERAGE(cpspct25!M22:M24)</f>
        <v>32496.85919986251</v>
      </c>
      <c r="N23" s="7">
        <f>AVERAGE(cpspct25!N22:N24)</f>
        <v>12268.774496972692</v>
      </c>
      <c r="O23" s="7">
        <f>AVERAGE(cpspct25!O22:O24)</f>
        <v>6506.349203904282</v>
      </c>
      <c r="P23" s="7">
        <f>AVERAGE(cpspct25!P22:P24)</f>
        <v>16495.49592087659</v>
      </c>
      <c r="Q23" s="7">
        <f>AVERAGE(cpspct25!Q22:Q24)</f>
        <v>17155.487246125598</v>
      </c>
      <c r="R23" s="7">
        <f>AVERAGE(cpspct25!R22:R24)</f>
        <v>21327.710774349376</v>
      </c>
      <c r="S23" s="7">
        <f>AVERAGE(cpspct25!S22:S24)</f>
        <v>24700.822603814082</v>
      </c>
      <c r="T23" s="7">
        <f>AVERAGE(cpspct25!T22:T24)</f>
        <v>32070.74506355962</v>
      </c>
      <c r="U23" s="7">
        <f>AVERAGE(cpspct25!U22:U24)</f>
        <v>36407.40894747667</v>
      </c>
      <c r="V23" s="7">
        <f>AVERAGE(cpspct25!V22:V24)</f>
        <v>41820.463265706836</v>
      </c>
      <c r="W23" s="7">
        <f>AVERAGE(cpspct25!W22:W24)</f>
        <v>11439.829238964072</v>
      </c>
      <c r="X23" s="7">
        <f>AVERAGE(cpspct25!X22:X24)</f>
        <v>13694.340737481774</v>
      </c>
      <c r="Y23" s="7">
        <f>AVERAGE(cpspct25!Y22:Y24)</f>
        <v>15797.507906438865</v>
      </c>
      <c r="Z23" s="7">
        <f>AVERAGE(cpspct25!Z22:Z24)</f>
        <v>20307.901604033952</v>
      </c>
      <c r="AA23" s="7">
        <f>AVERAGE(cpspct25!AA22:AA24)</f>
        <v>22779.850040167832</v>
      </c>
      <c r="AB23" s="7">
        <f>AVERAGE(cpspct25!AB22:AB24)</f>
        <v>25815.723674327193</v>
      </c>
      <c r="AC23" s="7">
        <f>AVERAGE(cpspct25!AC22:AC24)</f>
        <v>22268.708245246653</v>
      </c>
      <c r="AD23" s="7">
        <f>AVERAGE(cpspct25!AD22:AD24)</f>
        <v>26049.83354143653</v>
      </c>
      <c r="AE23" s="7">
        <f>AVERAGE(cpspct25!AE22:AE24)</f>
        <v>29230.741452420858</v>
      </c>
      <c r="AF23" s="7">
        <f>AVERAGE(cpspct25!AF22:AF24)</f>
        <v>36182.21677187192</v>
      </c>
      <c r="AG23" s="7">
        <f>AVERAGE(cpspct25!AG22:AG24)</f>
        <v>40521.884667353894</v>
      </c>
      <c r="AH23" s="7">
        <f>AVERAGE(cpspct25!AH22:AH24)</f>
        <v>45402.833284101296</v>
      </c>
      <c r="AI23" s="10">
        <f>AVERAGE(cpspct25!AI22:AI24)</f>
        <v>0.39358914836652886</v>
      </c>
      <c r="AJ23" s="10">
        <f>AVERAGE(cpspct25!AJ22:AJ24)</f>
        <v>0.5138274377690436</v>
      </c>
      <c r="AK23" s="10">
        <f>AVERAGE(cpspct25!AK22:AK24)</f>
        <v>0.5257684935609465</v>
      </c>
      <c r="AL23" s="10">
        <f>AVERAGE(cpspct25!AL22:AL24)</f>
        <v>0.5401047339001548</v>
      </c>
      <c r="AM23" s="10">
        <f>AVERAGE(cpspct25!AM22:AM24)</f>
        <v>0.5527241862588156</v>
      </c>
      <c r="AN23" s="10">
        <f>AVERAGE(cpspct25!AN22:AN24)</f>
        <v>0.5615545279140975</v>
      </c>
      <c r="AO23" s="10">
        <f>AVERAGE(cpspct25!AO22:AO24)</f>
        <v>0.5624582892909699</v>
      </c>
      <c r="AP23" s="10">
        <f>AVERAGE(cpspct25!AP22:AP24)</f>
        <v>0.5688531353135313</v>
      </c>
      <c r="AQ23" s="10">
        <f>AVERAGE(cpspct25!AQ22:AQ24)</f>
        <v>0.5386379731379732</v>
      </c>
      <c r="AR23" s="14"/>
      <c r="AS23" s="2">
        <v>1967</v>
      </c>
    </row>
    <row r="24" spans="1:45" ht="12.75">
      <c r="A24" s="2">
        <v>1969</v>
      </c>
      <c r="B24" s="2">
        <v>28190</v>
      </c>
      <c r="C24" s="2">
        <v>7674</v>
      </c>
      <c r="D24" s="2">
        <v>20516</v>
      </c>
      <c r="E24" s="4">
        <v>36646610.99999959</v>
      </c>
      <c r="F24" s="4">
        <v>9805550.890000034</v>
      </c>
      <c r="G24" s="4">
        <v>26841060.11000004</v>
      </c>
      <c r="H24" s="7">
        <f>AVERAGE(cpspct25!H23:H25)</f>
        <v>54864.948002747165</v>
      </c>
      <c r="I24" s="7">
        <f>AVERAGE(cpspct25!I23:I25)</f>
        <v>31970.944961401507</v>
      </c>
      <c r="J24" s="7">
        <f>AVERAGE(cpspct25!J23:J25)</f>
        <v>59203.656565986435</v>
      </c>
      <c r="K24" s="7">
        <f>AVERAGE(cpspct25!K23:K25)</f>
        <v>29601.828282993218</v>
      </c>
      <c r="L24" s="7">
        <f>AVERAGE(cpspct25!L23:L25)</f>
        <v>18819.957794689297</v>
      </c>
      <c r="M24" s="7">
        <f>AVERAGE(cpspct25!M23:M25)</f>
        <v>33909.27858714418</v>
      </c>
      <c r="N24" s="7">
        <f>AVERAGE(cpspct25!N23:N25)</f>
        <v>13111.377964874287</v>
      </c>
      <c r="O24" s="7">
        <f>AVERAGE(cpspct25!O23:O25)</f>
        <v>7925.817751010858</v>
      </c>
      <c r="P24" s="7">
        <f>AVERAGE(cpspct25!P23:P25)</f>
        <v>17421.38114065348</v>
      </c>
      <c r="Q24" s="7">
        <f>AVERAGE(cpspct25!Q23:Q25)</f>
        <v>18043.25737445006</v>
      </c>
      <c r="R24" s="7">
        <f>AVERAGE(cpspct25!R23:R25)</f>
        <v>22142.854801483965</v>
      </c>
      <c r="S24" s="7">
        <f>AVERAGE(cpspct25!S23:S25)</f>
        <v>25720.854821812933</v>
      </c>
      <c r="T24" s="7">
        <f>AVERAGE(cpspct25!T23:T25)</f>
        <v>33158.42608808046</v>
      </c>
      <c r="U24" s="7">
        <f>AVERAGE(cpspct25!U23:U25)</f>
        <v>37819.168228882736</v>
      </c>
      <c r="V24" s="7">
        <f>AVERAGE(cpspct25!V23:V25)</f>
        <v>43564.05825260927</v>
      </c>
      <c r="W24" s="7">
        <f>AVERAGE(cpspct25!W23:W25)</f>
        <v>12499.212440072974</v>
      </c>
      <c r="X24" s="7">
        <f>AVERAGE(cpspct25!X23:X25)</f>
        <v>14557.88208919685</v>
      </c>
      <c r="Y24" s="7">
        <f>AVERAGE(cpspct25!Y23:Y25)</f>
        <v>16883.068882892057</v>
      </c>
      <c r="Z24" s="7">
        <f>AVERAGE(cpspct25!Z23:Z25)</f>
        <v>21235.374450716045</v>
      </c>
      <c r="AA24" s="7">
        <f>AVERAGE(cpspct25!AA23:AA25)</f>
        <v>23573.634583020943</v>
      </c>
      <c r="AB24" s="7">
        <f>AVERAGE(cpspct25!AB23:AB25)</f>
        <v>27014.43017066305</v>
      </c>
      <c r="AC24" s="7">
        <f>AVERAGE(cpspct25!AC23:AC25)</f>
        <v>22815.584280876647</v>
      </c>
      <c r="AD24" s="7">
        <f>AVERAGE(cpspct25!AD23:AD25)</f>
        <v>27038.06503842078</v>
      </c>
      <c r="AE24" s="7">
        <f>AVERAGE(cpspct25!AE23:AE25)</f>
        <v>30505.73595115433</v>
      </c>
      <c r="AF24" s="7">
        <f>AVERAGE(cpspct25!AF23:AF25)</f>
        <v>37572.88157500496</v>
      </c>
      <c r="AG24" s="7">
        <f>AVERAGE(cpspct25!AG23:AG25)</f>
        <v>41872.19869198136</v>
      </c>
      <c r="AH24" s="7">
        <f>AVERAGE(cpspct25!AH23:AH25)</f>
        <v>47167.53238585888</v>
      </c>
      <c r="AI24" s="10">
        <f>AVERAGE(cpspct25!AI23:AI25)</f>
        <v>0.4523749945435647</v>
      </c>
      <c r="AJ24" s="10">
        <f>AVERAGE(cpspct25!AJ23:AJ25)</f>
        <v>0.547271882213488</v>
      </c>
      <c r="AK24" s="10">
        <f>AVERAGE(cpspct25!AK23:AK25)</f>
        <v>0.5376256364180891</v>
      </c>
      <c r="AL24" s="10">
        <f>AVERAGE(cpspct25!AL23:AL25)</f>
        <v>0.5530846640921268</v>
      </c>
      <c r="AM24" s="10">
        <f>AVERAGE(cpspct25!AM23:AM25)</f>
        <v>0.5546553257490635</v>
      </c>
      <c r="AN24" s="10">
        <f>AVERAGE(cpspct25!AN23:AN25)</f>
        <v>0.5658119694001306</v>
      </c>
      <c r="AO24" s="10">
        <f>AVERAGE(cpspct25!AO23:AO25)</f>
        <v>0.5633198653198653</v>
      </c>
      <c r="AP24" s="10">
        <f>AVERAGE(cpspct25!AP23:AP25)</f>
        <v>0.5733864686468647</v>
      </c>
      <c r="AQ24" s="10">
        <f>AVERAGE(cpspct25!AQ23:AQ25)</f>
        <v>0.5399005994005995</v>
      </c>
      <c r="AR24" s="14"/>
      <c r="AS24" s="2">
        <v>1968</v>
      </c>
    </row>
    <row r="25" spans="1:45" ht="12.75">
      <c r="A25" s="2">
        <v>1970</v>
      </c>
      <c r="B25" s="2">
        <v>26711</v>
      </c>
      <c r="C25" s="2">
        <v>7275</v>
      </c>
      <c r="D25" s="2">
        <v>19436</v>
      </c>
      <c r="E25" s="4">
        <v>36954739.09000004</v>
      </c>
      <c r="F25" s="4">
        <v>9957204.079999994</v>
      </c>
      <c r="G25" s="4">
        <v>26997535.00999995</v>
      </c>
      <c r="H25" s="7">
        <f>AVERAGE(cpspct25!H24:H26)</f>
        <v>56591.27143093441</v>
      </c>
      <c r="I25" s="7">
        <f>AVERAGE(cpspct25!I24:I26)</f>
        <v>33554.07722151431</v>
      </c>
      <c r="J25" s="7">
        <f>AVERAGE(cpspct25!J24:J26)</f>
        <v>62034.02404708413</v>
      </c>
      <c r="K25" s="7">
        <f>AVERAGE(cpspct25!K24:K26)</f>
        <v>30405.05490256198</v>
      </c>
      <c r="L25" s="7">
        <f>AVERAGE(cpspct25!L24:L26)</f>
        <v>19758.988523942116</v>
      </c>
      <c r="M25" s="7">
        <f>AVERAGE(cpspct25!M24:M26)</f>
        <v>35027.66183039031</v>
      </c>
      <c r="N25" s="7">
        <f>AVERAGE(cpspct25!N24:N26)</f>
        <v>13682.849009796942</v>
      </c>
      <c r="O25" s="7">
        <f>AVERAGE(cpspct25!O24:O26)</f>
        <v>8941.761318891078</v>
      </c>
      <c r="P25" s="7">
        <f>AVERAGE(cpspct25!P24:P26)</f>
        <v>18261.050135536385</v>
      </c>
      <c r="Q25" s="7">
        <f>AVERAGE(cpspct25!Q24:Q26)</f>
        <v>18618.698517179142</v>
      </c>
      <c r="R25" s="7">
        <f>AVERAGE(cpspct25!R24:R26)</f>
        <v>22542.094974152587</v>
      </c>
      <c r="S25" s="7">
        <f>AVERAGE(cpspct25!S24:S26)</f>
        <v>26616.629328111925</v>
      </c>
      <c r="T25" s="7">
        <f>AVERAGE(cpspct25!T24:T26)</f>
        <v>34391.37787853033</v>
      </c>
      <c r="U25" s="7">
        <f>AVERAGE(cpspct25!U24:U26)</f>
        <v>39208.47942192904</v>
      </c>
      <c r="V25" s="7">
        <f>AVERAGE(cpspct25!V24:V26)</f>
        <v>44799.47239585593</v>
      </c>
      <c r="W25" s="7">
        <f>AVERAGE(cpspct25!W24:W26)</f>
        <v>13193.310438589602</v>
      </c>
      <c r="X25" s="7">
        <f>AVERAGE(cpspct25!X24:X26)</f>
        <v>15474.95683934492</v>
      </c>
      <c r="Y25" s="7">
        <f>AVERAGE(cpspct25!Y24:Y26)</f>
        <v>17785.039418239507</v>
      </c>
      <c r="Z25" s="7">
        <f>AVERAGE(cpspct25!Z24:Z26)</f>
        <v>22106.503125126826</v>
      </c>
      <c r="AA25" s="7">
        <f>AVERAGE(cpspct25!AA24:AA26)</f>
        <v>24721.14451573567</v>
      </c>
      <c r="AB25" s="7">
        <f>AVERAGE(cpspct25!AB24:AB26)</f>
        <v>28261.66539164794</v>
      </c>
      <c r="AC25" s="7">
        <f>AVERAGE(cpspct25!AC24:AC26)</f>
        <v>23662.910211585095</v>
      </c>
      <c r="AD25" s="7">
        <f>AVERAGE(cpspct25!AD24:AD26)</f>
        <v>27901.2267525144</v>
      </c>
      <c r="AE25" s="7">
        <f>AVERAGE(cpspct25!AE24:AE26)</f>
        <v>31501.605990799813</v>
      </c>
      <c r="AF25" s="7">
        <f>AVERAGE(cpspct25!AF24:AF26)</f>
        <v>38851.78836276021</v>
      </c>
      <c r="AG25" s="7">
        <f>AVERAGE(cpspct25!AG24:AG26)</f>
        <v>43615.02702116161</v>
      </c>
      <c r="AH25" s="7">
        <f>AVERAGE(cpspct25!AH24:AH26)</f>
        <v>49612.711164052256</v>
      </c>
      <c r="AI25" s="10">
        <f>AVERAGE(cpspct25!AI24:AI26)</f>
        <v>0.4881666748137114</v>
      </c>
      <c r="AJ25" s="10">
        <f>AVERAGE(cpspct25!AJ24:AJ26)</f>
        <v>0.5576655830008895</v>
      </c>
      <c r="AK25" s="10">
        <f>AVERAGE(cpspct25!AK24:AK26)</f>
        <v>0.5542700808625337</v>
      </c>
      <c r="AL25" s="10">
        <f>AVERAGE(cpspct25!AL24:AL26)</f>
        <v>0.5644563769563771</v>
      </c>
      <c r="AM25" s="10">
        <f>AVERAGE(cpspct25!AM24:AM26)</f>
        <v>0.5640361062081177</v>
      </c>
      <c r="AN25" s="10">
        <f>AVERAGE(cpspct25!AN24:AN26)</f>
        <v>0.5689984380469952</v>
      </c>
      <c r="AO25" s="10">
        <f>AVERAGE(cpspct25!AO24:AO26)</f>
        <v>0.5664743991640545</v>
      </c>
      <c r="AP25" s="10">
        <f>AVERAGE(cpspct25!AP24:AP26)</f>
        <v>0.5693965174129354</v>
      </c>
      <c r="AQ25" s="10">
        <f>AVERAGE(cpspct25!AQ24:AQ26)</f>
        <v>0.5408055767761649</v>
      </c>
      <c r="AR25" s="14"/>
      <c r="AS25" s="2">
        <v>1969</v>
      </c>
    </row>
    <row r="26" spans="1:45" ht="12.75">
      <c r="A26" s="2">
        <v>1971</v>
      </c>
      <c r="B26" s="2">
        <v>26102</v>
      </c>
      <c r="C26" s="2">
        <v>7349</v>
      </c>
      <c r="D26" s="2">
        <v>18753</v>
      </c>
      <c r="E26" s="4">
        <v>36232637.32000024</v>
      </c>
      <c r="F26" s="4">
        <v>10057169.949999973</v>
      </c>
      <c r="G26" s="4">
        <v>26175467.37000025</v>
      </c>
      <c r="H26" s="7">
        <f>AVERAGE(cpspct25!H25:H27)</f>
        <v>58139.853048700665</v>
      </c>
      <c r="I26" s="7">
        <f>AVERAGE(cpspct25!I25:I27)</f>
        <v>34940.48690433702</v>
      </c>
      <c r="J26" s="7">
        <f>AVERAGE(cpspct25!J25:J27)</f>
        <v>64493.85005886346</v>
      </c>
      <c r="K26" s="7">
        <f>AVERAGE(cpspct25!K25:K27)</f>
        <v>31022.06468264519</v>
      </c>
      <c r="L26" s="7">
        <f>AVERAGE(cpspct25!L25:L27)</f>
        <v>20328.994683773533</v>
      </c>
      <c r="M26" s="7">
        <f>AVERAGE(cpspct25!M25:M27)</f>
        <v>36052.40111822734</v>
      </c>
      <c r="N26" s="7">
        <f>AVERAGE(cpspct25!N25:N27)</f>
        <v>14366.682694348734</v>
      </c>
      <c r="O26" s="7">
        <f>AVERAGE(cpspct25!O25:O27)</f>
        <v>9798.25507800925</v>
      </c>
      <c r="P26" s="7">
        <f>AVERAGE(cpspct25!P25:P27)</f>
        <v>18788.742360100066</v>
      </c>
      <c r="Q26" s="7">
        <f>AVERAGE(cpspct25!Q25:Q27)</f>
        <v>19212.832736663662</v>
      </c>
      <c r="R26" s="7">
        <f>AVERAGE(cpspct25!R25:R27)</f>
        <v>23280.170080868967</v>
      </c>
      <c r="S26" s="7">
        <f>AVERAGE(cpspct25!S25:S27)</f>
        <v>27354.232181086478</v>
      </c>
      <c r="T26" s="7">
        <f>AVERAGE(cpspct25!T25:T27)</f>
        <v>35168.101820822434</v>
      </c>
      <c r="U26" s="7">
        <f>AVERAGE(cpspct25!U25:U27)</f>
        <v>39966.754669132795</v>
      </c>
      <c r="V26" s="7">
        <f>AVERAGE(cpspct25!V25:V27)</f>
        <v>46239.88326741805</v>
      </c>
      <c r="W26" s="7">
        <f>AVERAGE(cpspct25!W25:W27)</f>
        <v>13618.498961851072</v>
      </c>
      <c r="X26" s="7">
        <f>AVERAGE(cpspct25!X25:X27)</f>
        <v>16068.14039151437</v>
      </c>
      <c r="Y26" s="7">
        <f>AVERAGE(cpspct25!Y25:Y27)</f>
        <v>18312.73164280318</v>
      </c>
      <c r="Z26" s="7">
        <f>AVERAGE(cpspct25!Z25:Z27)</f>
        <v>22704.828083250784</v>
      </c>
      <c r="AA26" s="7">
        <f>AVERAGE(cpspct25!AA25:AA27)</f>
        <v>25599.947130962344</v>
      </c>
      <c r="AB26" s="7">
        <f>AVERAGE(cpspct25!AB25:AB27)</f>
        <v>29246.00645178735</v>
      </c>
      <c r="AC26" s="7">
        <f>AVERAGE(cpspct25!AC25:AC27)</f>
        <v>24455.11381022344</v>
      </c>
      <c r="AD26" s="7">
        <f>AVERAGE(cpspct25!AD25:AD27)</f>
        <v>28556.386421828716</v>
      </c>
      <c r="AE26" s="7">
        <f>AVERAGE(cpspct25!AE25:AE27)</f>
        <v>32418.501003497713</v>
      </c>
      <c r="AF26" s="7">
        <f>AVERAGE(cpspct25!AF25:AF27)</f>
        <v>39487.482964802686</v>
      </c>
      <c r="AG26" s="7">
        <f>AVERAGE(cpspct25!AG25:AG27)</f>
        <v>44321.35435676435</v>
      </c>
      <c r="AH26" s="7">
        <f>AVERAGE(cpspct25!AH25:AH27)</f>
        <v>51090.24939283056</v>
      </c>
      <c r="AI26" s="10">
        <f>AVERAGE(cpspct25!AI25:AI27)</f>
        <v>0.5218333414803781</v>
      </c>
      <c r="AJ26" s="10">
        <f>AVERAGE(cpspct25!AJ25:AJ27)</f>
        <v>0.5568751822688832</v>
      </c>
      <c r="AK26" s="10">
        <f>AVERAGE(cpspct25!AK25:AK27)</f>
        <v>0.5627396825396825</v>
      </c>
      <c r="AL26" s="10">
        <f>AVERAGE(cpspct25!AL25:AL27)</f>
        <v>0.5649060543912495</v>
      </c>
      <c r="AM26" s="10">
        <f>AVERAGE(cpspct25!AM25:AM27)</f>
        <v>0.5639032741279172</v>
      </c>
      <c r="AN26" s="10">
        <f>AVERAGE(cpspct25!AN25:AN27)</f>
        <v>0.5751712775531682</v>
      </c>
      <c r="AO26" s="10">
        <f>AVERAGE(cpspct25!AO25:AO27)</f>
        <v>0.5775855102751655</v>
      </c>
      <c r="AP26" s="10">
        <f>AVERAGE(cpspct25!AP25:AP27)</f>
        <v>0.5723727078891258</v>
      </c>
      <c r="AQ26" s="10">
        <f>AVERAGE(cpspct25!AQ25:AQ27)</f>
        <v>0.5418399683105566</v>
      </c>
      <c r="AR26" s="14">
        <v>1970</v>
      </c>
      <c r="AS26" s="2">
        <v>1970</v>
      </c>
    </row>
    <row r="27" spans="1:45" ht="12.75">
      <c r="A27" s="2">
        <v>1972</v>
      </c>
      <c r="B27" s="2">
        <v>25124</v>
      </c>
      <c r="C27" s="2">
        <v>7293</v>
      </c>
      <c r="D27" s="2">
        <v>17831</v>
      </c>
      <c r="E27" s="4">
        <v>37219088.350000225</v>
      </c>
      <c r="F27" s="4">
        <v>10599613.299999986</v>
      </c>
      <c r="G27" s="4">
        <v>26619475.04999989</v>
      </c>
      <c r="H27" s="7">
        <f>AVERAGE(cpspct25!H26:H28)</f>
        <v>59627.389381180816</v>
      </c>
      <c r="I27" s="7">
        <f>AVERAGE(cpspct25!I26:I28)</f>
        <v>35917.22544062612</v>
      </c>
      <c r="J27" s="7">
        <f>AVERAGE(cpspct25!J26:J28)</f>
        <v>66898.95178980789</v>
      </c>
      <c r="K27" s="7">
        <f>AVERAGE(cpspct25!K26:K28)</f>
        <v>31511.102034603886</v>
      </c>
      <c r="L27" s="7">
        <f>AVERAGE(cpspct25!L26:L28)</f>
        <v>20754.659513932744</v>
      </c>
      <c r="M27" s="7">
        <f>AVERAGE(cpspct25!M26:M28)</f>
        <v>36620.184554954605</v>
      </c>
      <c r="N27" s="7">
        <f>AVERAGE(cpspct25!N26:N28)</f>
        <v>14447.475024399493</v>
      </c>
      <c r="O27" s="7">
        <f>AVERAGE(cpspct25!O26:O28)</f>
        <v>10145.276899188375</v>
      </c>
      <c r="P27" s="7">
        <f>AVERAGE(cpspct25!P26:P28)</f>
        <v>18829.949769756913</v>
      </c>
      <c r="Q27" s="7">
        <f>AVERAGE(cpspct25!Q26:Q28)</f>
        <v>19312.28178442732</v>
      </c>
      <c r="R27" s="7">
        <f>AVERAGE(cpspct25!R26:R28)</f>
        <v>23631.960111670236</v>
      </c>
      <c r="S27" s="7">
        <f>AVERAGE(cpspct25!S26:S28)</f>
        <v>27742.866079832736</v>
      </c>
      <c r="T27" s="7">
        <f>AVERAGE(cpspct25!T26:T28)</f>
        <v>35822.78578247269</v>
      </c>
      <c r="U27" s="7">
        <f>AVERAGE(cpspct25!U26:U28)</f>
        <v>40818.08432945122</v>
      </c>
      <c r="V27" s="7">
        <f>AVERAGE(cpspct25!V26:V28)</f>
        <v>47218.91237678423</v>
      </c>
      <c r="W27" s="7">
        <f>AVERAGE(cpspct25!W26:W28)</f>
        <v>13863.807885542017</v>
      </c>
      <c r="X27" s="7">
        <f>AVERAGE(cpspct25!X26:X28)</f>
        <v>16392.176311864896</v>
      </c>
      <c r="Y27" s="7">
        <f>AVERAGE(cpspct25!Y26:Y28)</f>
        <v>18576.911071027556</v>
      </c>
      <c r="Z27" s="7">
        <f>AVERAGE(cpspct25!Z26:Z28)</f>
        <v>23384.605272960558</v>
      </c>
      <c r="AA27" s="7">
        <f>AVERAGE(cpspct25!AA26:AA28)</f>
        <v>26258.64723074109</v>
      </c>
      <c r="AB27" s="7">
        <f>AVERAGE(cpspct25!AB26:AB28)</f>
        <v>30050.308738022224</v>
      </c>
      <c r="AC27" s="7">
        <f>AVERAGE(cpspct25!AC26:AC28)</f>
        <v>24764.93863344152</v>
      </c>
      <c r="AD27" s="7">
        <f>AVERAGE(cpspct25!AD26:AD28)</f>
        <v>29212.965832700258</v>
      </c>
      <c r="AE27" s="7">
        <f>AVERAGE(cpspct25!AE26:AE28)</f>
        <v>33099.56473175245</v>
      </c>
      <c r="AF27" s="7">
        <f>AVERAGE(cpspct25!AF26:AF28)</f>
        <v>40320.53576077683</v>
      </c>
      <c r="AG27" s="7">
        <f>AVERAGE(cpspct25!AG26:AG28)</f>
        <v>45019.979145276775</v>
      </c>
      <c r="AH27" s="7">
        <f>AVERAGE(cpspct25!AH26:AH28)</f>
        <v>52154.41146822859</v>
      </c>
      <c r="AI27" s="10">
        <f>AVERAGE(cpspct25!AI26:AI28)</f>
        <v>0.5390079415235675</v>
      </c>
      <c r="AJ27" s="10">
        <f>AVERAGE(cpspct25!AJ26:AJ28)</f>
        <v>0.559733776747304</v>
      </c>
      <c r="AK27" s="10">
        <f>AVERAGE(cpspct25!AK26:AK28)</f>
        <v>0.5610461720506449</v>
      </c>
      <c r="AL27" s="10">
        <f>AVERAGE(cpspct25!AL26:AL28)</f>
        <v>0.5614338321690274</v>
      </c>
      <c r="AM27" s="10">
        <f>AVERAGE(cpspct25!AM26:AM28)</f>
        <v>0.5667340393995742</v>
      </c>
      <c r="AN27" s="10">
        <f>AVERAGE(cpspct25!AN26:AN28)</f>
        <v>0.5802461740104916</v>
      </c>
      <c r="AO27" s="10">
        <f>AVERAGE(cpspct25!AO26:AO28)</f>
        <v>0.5833197760094312</v>
      </c>
      <c r="AP27" s="10">
        <f>AVERAGE(cpspct25!AP26:AP28)</f>
        <v>0.576194930111348</v>
      </c>
      <c r="AQ27" s="10">
        <f>AVERAGE(cpspct25!AQ26:AQ28)</f>
        <v>0.5369977315095569</v>
      </c>
      <c r="AR27" s="14"/>
      <c r="AS27" s="2">
        <v>1971</v>
      </c>
    </row>
    <row r="28" spans="1:45" ht="12.75">
      <c r="A28" s="2">
        <v>1973</v>
      </c>
      <c r="B28" s="2">
        <v>25229</v>
      </c>
      <c r="C28" s="2">
        <v>7307</v>
      </c>
      <c r="D28" s="2">
        <v>17922</v>
      </c>
      <c r="E28" s="4">
        <v>38499685.55999951</v>
      </c>
      <c r="F28" s="4">
        <v>10979767.43999999</v>
      </c>
      <c r="G28" s="4">
        <v>27519918.119999927</v>
      </c>
      <c r="H28" s="7">
        <f>AVERAGE(cpspct25!H27:H29)</f>
        <v>61239.77829364538</v>
      </c>
      <c r="I28" s="7">
        <f>AVERAGE(cpspct25!I27:I29)</f>
        <v>36449.546865170654</v>
      </c>
      <c r="J28" s="7">
        <f>AVERAGE(cpspct25!J27:J29)</f>
        <v>67853.39416369342</v>
      </c>
      <c r="K28" s="7">
        <f>AVERAGE(cpspct25!K27:K29)</f>
        <v>32432.408856582973</v>
      </c>
      <c r="L28" s="7">
        <f>AVERAGE(cpspct25!L27:L29)</f>
        <v>21264.27587011808</v>
      </c>
      <c r="M28" s="7">
        <f>AVERAGE(cpspct25!M27:M29)</f>
        <v>37584.05309701462</v>
      </c>
      <c r="N28" s="7">
        <f>AVERAGE(cpspct25!N27:N29)</f>
        <v>14657.181558550388</v>
      </c>
      <c r="O28" s="7">
        <f>AVERAGE(cpspct25!O27:O29)</f>
        <v>10402.816952202882</v>
      </c>
      <c r="P28" s="7">
        <f>AVERAGE(cpspct25!P27:P29)</f>
        <v>19169.188993112817</v>
      </c>
      <c r="Q28" s="7">
        <f>AVERAGE(cpspct25!Q27:Q29)</f>
        <v>19625.916107323803</v>
      </c>
      <c r="R28" s="7">
        <f>AVERAGE(cpspct25!R27:R29)</f>
        <v>24177.311928329418</v>
      </c>
      <c r="S28" s="7">
        <f>AVERAGE(cpspct25!S27:S29)</f>
        <v>28259.851985681755</v>
      </c>
      <c r="T28" s="7">
        <f>AVERAGE(cpspct25!T27:T29)</f>
        <v>36413.99847807388</v>
      </c>
      <c r="U28" s="7">
        <f>AVERAGE(cpspct25!U27:U29)</f>
        <v>41788.72257410928</v>
      </c>
      <c r="V28" s="7">
        <f>AVERAGE(cpspct25!V27:V29)</f>
        <v>48643.1206955109</v>
      </c>
      <c r="W28" s="7">
        <f>AVERAGE(cpspct25!W27:W29)</f>
        <v>14083.351911569558</v>
      </c>
      <c r="X28" s="7">
        <f>AVERAGE(cpspct25!X27:X29)</f>
        <v>16640.30904904127</v>
      </c>
      <c r="Y28" s="7">
        <f>AVERAGE(cpspct25!Y27:Y29)</f>
        <v>18882.476593966683</v>
      </c>
      <c r="Z28" s="7">
        <f>AVERAGE(cpspct25!Z27:Z29)</f>
        <v>23760.96646043634</v>
      </c>
      <c r="AA28" s="7">
        <f>AVERAGE(cpspct25!AA27:AA29)</f>
        <v>26490.764051264636</v>
      </c>
      <c r="AB28" s="7">
        <f>AVERAGE(cpspct25!AB27:AB29)</f>
        <v>30285.532766345827</v>
      </c>
      <c r="AC28" s="7">
        <f>AVERAGE(cpspct25!AC27:AC29)</f>
        <v>25476.61433061511</v>
      </c>
      <c r="AD28" s="7">
        <f>AVERAGE(cpspct25!AD27:AD29)</f>
        <v>29739.374479026246</v>
      </c>
      <c r="AE28" s="7">
        <f>AVERAGE(cpspct25!AE27:AE29)</f>
        <v>33648.85325901105</v>
      </c>
      <c r="AF28" s="7">
        <f>AVERAGE(cpspct25!AF27:AF29)</f>
        <v>41508.05299664219</v>
      </c>
      <c r="AG28" s="7">
        <f>AVERAGE(cpspct25!AG27:AG29)</f>
        <v>46172.88520545419</v>
      </c>
      <c r="AH28" s="7">
        <f>AVERAGE(cpspct25!AH27:AH29)</f>
        <v>53464.99161423374</v>
      </c>
      <c r="AI28" s="10">
        <f>AVERAGE(cpspct25!AI27:AI29)</f>
        <v>0.5433385974807295</v>
      </c>
      <c r="AJ28" s="10">
        <f>AVERAGE(cpspct25!AJ27:AJ29)</f>
        <v>0.5532219324999869</v>
      </c>
      <c r="AK28" s="10">
        <f>AVERAGE(cpspct25!AK27:AK29)</f>
        <v>0.5595637902213016</v>
      </c>
      <c r="AL28" s="10">
        <f>AVERAGE(cpspct25!AL27:AL29)</f>
        <v>0.5611886647951471</v>
      </c>
      <c r="AM28" s="10">
        <f>AVERAGE(cpspct25!AM27:AM29)</f>
        <v>0.5657491554974392</v>
      </c>
      <c r="AN28" s="10">
        <f>AVERAGE(cpspct25!AN27:AN29)</f>
        <v>0.5724760747651332</v>
      </c>
      <c r="AO28" s="10">
        <f>AVERAGE(cpspct25!AO27:AO29)</f>
        <v>0.574052836052836</v>
      </c>
      <c r="AP28" s="10">
        <f>AVERAGE(cpspct25!AP27:AP29)</f>
        <v>0.5666701298701299</v>
      </c>
      <c r="AQ28" s="10">
        <f>AVERAGE(cpspct25!AQ27:AQ29)</f>
        <v>0.5372295483742339</v>
      </c>
      <c r="AR28" s="14"/>
      <c r="AS28" s="2">
        <v>1972</v>
      </c>
    </row>
    <row r="29" spans="1:45" ht="12.75">
      <c r="A29" s="2">
        <v>1974</v>
      </c>
      <c r="B29" s="2">
        <v>25080</v>
      </c>
      <c r="C29" s="2">
        <v>7350</v>
      </c>
      <c r="D29" s="2">
        <v>17730</v>
      </c>
      <c r="E29" s="4">
        <v>39776938.38999988</v>
      </c>
      <c r="F29" s="4">
        <v>11516901.830000103</v>
      </c>
      <c r="G29" s="4">
        <v>28260036.560000136</v>
      </c>
      <c r="H29" s="7">
        <f>AVERAGE(cpspct25!H28:H30)</f>
        <v>61992.28310681579</v>
      </c>
      <c r="I29" s="7">
        <f>AVERAGE(cpspct25!I28:I30)</f>
        <v>36778.4691079116</v>
      </c>
      <c r="J29" s="7">
        <f>AVERAGE(cpspct25!J28:J30)</f>
        <v>68190.82687753571</v>
      </c>
      <c r="K29" s="7">
        <f>AVERAGE(cpspct25!K28:K30)</f>
        <v>32501.239157946377</v>
      </c>
      <c r="L29" s="7">
        <f>AVERAGE(cpspct25!L28:L30)</f>
        <v>21537.459006340625</v>
      </c>
      <c r="M29" s="7">
        <f>AVERAGE(cpspct25!M28:M30)</f>
        <v>37575.87856556202</v>
      </c>
      <c r="N29" s="7">
        <f>AVERAGE(cpspct25!N28:N30)</f>
        <v>14619.309962149462</v>
      </c>
      <c r="O29" s="7">
        <f>AVERAGE(cpspct25!O28:O30)</f>
        <v>10467.474136596424</v>
      </c>
      <c r="P29" s="7">
        <f>AVERAGE(cpspct25!P28:P30)</f>
        <v>19155.888769153054</v>
      </c>
      <c r="Q29" s="7">
        <f>AVERAGE(cpspct25!Q28:Q30)</f>
        <v>19670.503510569255</v>
      </c>
      <c r="R29" s="7">
        <f>AVERAGE(cpspct25!R28:R30)</f>
        <v>24456.183642603908</v>
      </c>
      <c r="S29" s="7">
        <f>AVERAGE(cpspct25!S28:S30)</f>
        <v>28284.67269999554</v>
      </c>
      <c r="T29" s="7">
        <f>AVERAGE(cpspct25!T28:T30)</f>
        <v>36778.4691079116</v>
      </c>
      <c r="U29" s="7">
        <f>AVERAGE(cpspct25!U28:U30)</f>
        <v>42174.082677838014</v>
      </c>
      <c r="V29" s="7">
        <f>AVERAGE(cpspct25!V28:V30)</f>
        <v>49082.97767559028</v>
      </c>
      <c r="W29" s="7">
        <f>AVERAGE(cpspct25!W28:W30)</f>
        <v>14141.202212147136</v>
      </c>
      <c r="X29" s="7">
        <f>AVERAGE(cpspct25!X28:X30)</f>
        <v>16784.646638919858</v>
      </c>
      <c r="Y29" s="7">
        <f>AVERAGE(cpspct25!Y28:Y30)</f>
        <v>18997.478440652474</v>
      </c>
      <c r="Z29" s="7">
        <f>AVERAGE(cpspct25!Z28:Z30)</f>
        <v>24307.12967602708</v>
      </c>
      <c r="AA29" s="7">
        <f>AVERAGE(cpspct25!AA28:AA30)</f>
        <v>26972.725467319015</v>
      </c>
      <c r="AB29" s="7">
        <f>AVERAGE(cpspct25!AB28:AB30)</f>
        <v>30661.78517293103</v>
      </c>
      <c r="AC29" s="7">
        <f>AVERAGE(cpspct25!AC28:AC30)</f>
        <v>25382.186921083066</v>
      </c>
      <c r="AD29" s="7">
        <f>AVERAGE(cpspct25!AD28:AD30)</f>
        <v>30197.86491162222</v>
      </c>
      <c r="AE29" s="7">
        <f>AVERAGE(cpspct25!AE28:AE30)</f>
        <v>33920.53735786767</v>
      </c>
      <c r="AF29" s="7">
        <f>AVERAGE(cpspct25!AF28:AF30)</f>
        <v>42015.993745532214</v>
      </c>
      <c r="AG29" s="7">
        <f>AVERAGE(cpspct25!AG28:AG30)</f>
        <v>46737.263815332</v>
      </c>
      <c r="AH29" s="7">
        <f>AVERAGE(cpspct25!AH28:AH30)</f>
        <v>54530.74148653739</v>
      </c>
      <c r="AI29" s="10">
        <f>AVERAGE(cpspct25!AI28:AI30)</f>
        <v>0.5472621184042503</v>
      </c>
      <c r="AJ29" s="10">
        <f>AVERAGE(cpspct25!AJ28:AJ30)</f>
        <v>0.5577308517266951</v>
      </c>
      <c r="AK29" s="10">
        <f>AVERAGE(cpspct25!AK28:AK30)</f>
        <v>0.5558239528229277</v>
      </c>
      <c r="AL29" s="10">
        <f>AVERAGE(cpspct25!AL28:AL30)</f>
        <v>0.5600769826982699</v>
      </c>
      <c r="AM29" s="10">
        <f>AVERAGE(cpspct25!AM28:AM30)</f>
        <v>0.5733264320220842</v>
      </c>
      <c r="AN29" s="10">
        <f>AVERAGE(cpspct25!AN28:AN30)</f>
        <v>0.578648914271306</v>
      </c>
      <c r="AO29" s="10">
        <f>AVERAGE(cpspct25!AO28:AO30)</f>
        <v>0.5773861693861694</v>
      </c>
      <c r="AP29" s="10">
        <f>AVERAGE(cpspct25!AP28:AP30)</f>
        <v>0.5624136786863044</v>
      </c>
      <c r="AQ29" s="10">
        <f>AVERAGE(cpspct25!AQ28:AQ30)</f>
        <v>0.5394181005627859</v>
      </c>
      <c r="AR29" s="14"/>
      <c r="AS29" s="2">
        <v>1973</v>
      </c>
    </row>
    <row r="30" spans="1:45" ht="12.75">
      <c r="A30" s="2">
        <v>1975</v>
      </c>
      <c r="B30" s="2">
        <v>24433</v>
      </c>
      <c r="C30" s="2">
        <v>7491</v>
      </c>
      <c r="D30" s="2">
        <v>16942</v>
      </c>
      <c r="E30" s="4">
        <v>39836286.86000026</v>
      </c>
      <c r="F30" s="4">
        <v>11965310.940000085</v>
      </c>
      <c r="G30" s="4">
        <v>27870975.91999981</v>
      </c>
      <c r="H30" s="7">
        <f>AVERAGE(cpspct25!H29:H31)</f>
        <v>60929.50379206796</v>
      </c>
      <c r="I30" s="7">
        <f>AVERAGE(cpspct25!I29:I31)</f>
        <v>36873.28052675451</v>
      </c>
      <c r="J30" s="7">
        <f>AVERAGE(cpspct25!J29:J31)</f>
        <v>67407.62072425081</v>
      </c>
      <c r="K30" s="7">
        <f>AVERAGE(cpspct25!K29:K31)</f>
        <v>32352.958368720705</v>
      </c>
      <c r="L30" s="7">
        <f>AVERAGE(cpspct25!L29:L31)</f>
        <v>21737.306998314598</v>
      </c>
      <c r="M30" s="7">
        <f>AVERAGE(cpspct25!M29:M31)</f>
        <v>37502.44044802941</v>
      </c>
      <c r="N30" s="7">
        <f>AVERAGE(cpspct25!N29:N31)</f>
        <v>14585.769208797685</v>
      </c>
      <c r="O30" s="7">
        <f>AVERAGE(cpspct25!O29:O31)</f>
        <v>10661.436377802758</v>
      </c>
      <c r="P30" s="7">
        <f>AVERAGE(cpspct25!P29:P31)</f>
        <v>19245.88056071965</v>
      </c>
      <c r="Q30" s="7">
        <f>AVERAGE(cpspct25!Q29:Q31)</f>
        <v>19712.640135383044</v>
      </c>
      <c r="R30" s="7">
        <f>AVERAGE(cpspct25!R29:R31)</f>
        <v>24258.299351113314</v>
      </c>
      <c r="S30" s="7">
        <f>AVERAGE(cpspct25!S29:S31)</f>
        <v>28174.98370841678</v>
      </c>
      <c r="T30" s="7">
        <f>AVERAGE(cpspct25!T29:T31)</f>
        <v>36754.79233777814</v>
      </c>
      <c r="U30" s="7">
        <f>AVERAGE(cpspct25!U29:U31)</f>
        <v>41962.53006786021</v>
      </c>
      <c r="V30" s="7">
        <f>AVERAGE(cpspct25!V29:V31)</f>
        <v>48658.66855206855</v>
      </c>
      <c r="W30" s="7">
        <f>AVERAGE(cpspct25!W29:W31)</f>
        <v>14086.35771635776</v>
      </c>
      <c r="X30" s="7">
        <f>AVERAGE(cpspct25!X29:X31)</f>
        <v>16736.671081810444</v>
      </c>
      <c r="Y30" s="7">
        <f>AVERAGE(cpspct25!Y29:Y31)</f>
        <v>19277.4529033041</v>
      </c>
      <c r="Z30" s="7">
        <f>AVERAGE(cpspct25!Z29:Z31)</f>
        <v>24385.321874975187</v>
      </c>
      <c r="AA30" s="7">
        <f>AVERAGE(cpspct25!AA29:AA31)</f>
        <v>27351.869479722867</v>
      </c>
      <c r="AB30" s="7">
        <f>AVERAGE(cpspct25!AB29:AB31)</f>
        <v>30748.046201113317</v>
      </c>
      <c r="AC30" s="7">
        <f>AVERAGE(cpspct25!AC29:AC31)</f>
        <v>25484.43980163516</v>
      </c>
      <c r="AD30" s="7">
        <f>AVERAGE(cpspct25!AD29:AD31)</f>
        <v>29928.00457659653</v>
      </c>
      <c r="AE30" s="7">
        <f>AVERAGE(cpspct25!AE29:AE31)</f>
        <v>33788.91056797317</v>
      </c>
      <c r="AF30" s="7">
        <f>AVERAGE(cpspct25!AF29:AF31)</f>
        <v>41970.379177083</v>
      </c>
      <c r="AG30" s="7">
        <f>AVERAGE(cpspct25!AG29:AG31)</f>
        <v>46753.67837162056</v>
      </c>
      <c r="AH30" s="7">
        <f>AVERAGE(cpspct25!AH29:AH31)</f>
        <v>54560.170240375584</v>
      </c>
      <c r="AI30" s="10">
        <f>AVERAGE(cpspct25!AI29:AI31)</f>
        <v>0.5547029599931975</v>
      </c>
      <c r="AJ30" s="10">
        <f>AVERAGE(cpspct25!AJ29:AJ31)</f>
        <v>0.5532796646556816</v>
      </c>
      <c r="AK30" s="10">
        <f>AVERAGE(cpspct25!AK29:AK31)</f>
        <v>0.5593965841910863</v>
      </c>
      <c r="AL30" s="10">
        <f>AVERAGE(cpspct25!AL29:AL31)</f>
        <v>0.5704936493649365</v>
      </c>
      <c r="AM30" s="10">
        <f>AVERAGE(cpspct25!AM29:AM31)</f>
        <v>0.5798199385155907</v>
      </c>
      <c r="AN30" s="10">
        <f>AVERAGE(cpspct25!AN29:AN31)</f>
        <v>0.5811139002657036</v>
      </c>
      <c r="AO30" s="10">
        <f>AVERAGE(cpspct25!AO29:AO31)</f>
        <v>0.5853476727913138</v>
      </c>
      <c r="AP30" s="10">
        <f>AVERAGE(cpspct25!AP29:AP31)</f>
        <v>0.5637072459377664</v>
      </c>
      <c r="AQ30" s="10">
        <f>AVERAGE(cpspct25!AQ29:AQ31)</f>
        <v>0.5470553763613563</v>
      </c>
      <c r="AR30" s="14"/>
      <c r="AS30" s="2">
        <v>1974</v>
      </c>
    </row>
    <row r="31" spans="1:45" ht="12.75">
      <c r="A31" s="2">
        <v>1976</v>
      </c>
      <c r="B31" s="2">
        <v>24429</v>
      </c>
      <c r="C31" s="2">
        <v>7517</v>
      </c>
      <c r="D31" s="2">
        <v>16912</v>
      </c>
      <c r="E31" s="4">
        <v>38785030.49999975</v>
      </c>
      <c r="F31" s="4">
        <v>11812998.44000002</v>
      </c>
      <c r="G31" s="4">
        <v>26972032.060000043</v>
      </c>
      <c r="H31" s="7">
        <f>AVERAGE(cpspct25!H30:H32)</f>
        <v>60568.75868397602</v>
      </c>
      <c r="I31" s="7">
        <f>AVERAGE(cpspct25!I30:I32)</f>
        <v>37013.768720664906</v>
      </c>
      <c r="J31" s="7">
        <f>AVERAGE(cpspct25!J30:J32)</f>
        <v>66923.05551305141</v>
      </c>
      <c r="K31" s="7">
        <f>AVERAGE(cpspct25!K30:K32)</f>
        <v>31833.866398000944</v>
      </c>
      <c r="L31" s="7">
        <f>AVERAGE(cpspct25!L30:L32)</f>
        <v>21830.348281176546</v>
      </c>
      <c r="M31" s="7">
        <f>AVERAGE(cpspct25!M30:M32)</f>
        <v>37251.44638382935</v>
      </c>
      <c r="N31" s="7">
        <f>AVERAGE(cpspct25!N30:N32)</f>
        <v>14584.007153484234</v>
      </c>
      <c r="O31" s="7">
        <f>AVERAGE(cpspct25!O30:O32)</f>
        <v>11202.743341829077</v>
      </c>
      <c r="P31" s="7">
        <f>AVERAGE(cpspct25!P30:P32)</f>
        <v>18934.425378287793</v>
      </c>
      <c r="Q31" s="7">
        <f>AVERAGE(cpspct25!Q30:Q32)</f>
        <v>19667.99346358949</v>
      </c>
      <c r="R31" s="7">
        <f>AVERAGE(cpspct25!R30:R32)</f>
        <v>24035.732715777645</v>
      </c>
      <c r="S31" s="7">
        <f>AVERAGE(cpspct25!S30:S32)</f>
        <v>27863.866650112643</v>
      </c>
      <c r="T31" s="7">
        <f>AVERAGE(cpspct25!T30:T32)</f>
        <v>36895.280531688535</v>
      </c>
      <c r="U31" s="7">
        <f>AVERAGE(cpspct25!U30:U32)</f>
        <v>41679.41063979333</v>
      </c>
      <c r="V31" s="7">
        <f>AVERAGE(cpspct25!V30:V32)</f>
        <v>47880.03059598891</v>
      </c>
      <c r="W31" s="7">
        <f>AVERAGE(cpspct25!W30:W32)</f>
        <v>14288.117812059716</v>
      </c>
      <c r="X31" s="7">
        <f>AVERAGE(cpspct25!X30:X32)</f>
        <v>16921.805947514396</v>
      </c>
      <c r="Y31" s="7">
        <f>AVERAGE(cpspct25!Y30:Y32)</f>
        <v>19496.924036062082</v>
      </c>
      <c r="Z31" s="7">
        <f>AVERAGE(cpspct25!Z30:Z32)</f>
        <v>24456.256507120794</v>
      </c>
      <c r="AA31" s="7">
        <f>AVERAGE(cpspct25!AA30:AA32)</f>
        <v>27470.212924423657</v>
      </c>
      <c r="AB31" s="7">
        <f>AVERAGE(cpspct25!AB30:AB32)</f>
        <v>31177.90673829752</v>
      </c>
      <c r="AC31" s="7">
        <f>AVERAGE(cpspct25!AC30:AC32)</f>
        <v>25181.080549021874</v>
      </c>
      <c r="AD31" s="7">
        <f>AVERAGE(cpspct25!AD30:AD32)</f>
        <v>29582.736981393016</v>
      </c>
      <c r="AE31" s="7">
        <f>AVERAGE(cpspct25!AE30:AE32)</f>
        <v>33817.81065626962</v>
      </c>
      <c r="AF31" s="7">
        <f>AVERAGE(cpspct25!AF30:AF32)</f>
        <v>41904.30210282854</v>
      </c>
      <c r="AG31" s="7">
        <f>AVERAGE(cpspct25!AG30:AG32)</f>
        <v>46669.504513065775</v>
      </c>
      <c r="AH31" s="7">
        <f>AVERAGE(cpspct25!AH30:AH32)</f>
        <v>53881.54082911352</v>
      </c>
      <c r="AI31" s="10">
        <f>AVERAGE(cpspct25!AI30:AI32)</f>
        <v>0.5912307377709752</v>
      </c>
      <c r="AJ31" s="10">
        <f>AVERAGE(cpspct25!AJ30:AJ32)</f>
        <v>0.5674533636711527</v>
      </c>
      <c r="AK31" s="10">
        <f>AVERAGE(cpspct25!AK30:AK32)</f>
        <v>0.572204218545682</v>
      </c>
      <c r="AL31" s="10">
        <f>AVERAGE(cpspct25!AL30:AL32)</f>
        <v>0.5764641644826859</v>
      </c>
      <c r="AM31" s="10">
        <f>AVERAGE(cpspct25!AM30:AM32)</f>
        <v>0.5860249901937125</v>
      </c>
      <c r="AN31" s="10">
        <f>AVERAGE(cpspct25!AN30:AN32)</f>
        <v>0.5836912017502734</v>
      </c>
      <c r="AO31" s="10">
        <f>AVERAGE(cpspct25!AO30:AO32)</f>
        <v>0.5888116203893395</v>
      </c>
      <c r="AP31" s="10">
        <f>AVERAGE(cpspct25!AP30:AP32)</f>
        <v>0.5788021954327158</v>
      </c>
      <c r="AQ31" s="10">
        <f>AVERAGE(cpspct25!AQ30:AQ32)</f>
        <v>0.553098069300601</v>
      </c>
      <c r="AR31" s="14"/>
      <c r="AS31" s="2">
        <v>1975</v>
      </c>
    </row>
    <row r="32" spans="1:45" ht="12.75">
      <c r="A32" s="2">
        <v>1977</v>
      </c>
      <c r="B32" s="2">
        <v>29332</v>
      </c>
      <c r="C32" s="2">
        <v>9007</v>
      </c>
      <c r="D32" s="2">
        <v>20325</v>
      </c>
      <c r="E32" s="4">
        <v>39927275.44999995</v>
      </c>
      <c r="F32" s="4">
        <v>12369739.240000019</v>
      </c>
      <c r="G32" s="4">
        <v>27557536.20999992</v>
      </c>
      <c r="H32" s="7">
        <f>AVERAGE(cpspct25!H31:H33)</f>
        <v>61103.35064499916</v>
      </c>
      <c r="I32" s="7">
        <f>AVERAGE(cpspct25!I31:I33)</f>
        <v>37334.5238972788</v>
      </c>
      <c r="J32" s="7">
        <f>AVERAGE(cpspct25!J31:J33)</f>
        <v>67293.74667017686</v>
      </c>
      <c r="K32" s="7">
        <f>AVERAGE(cpspct25!K31:K33)</f>
        <v>32130.08125792786</v>
      </c>
      <c r="L32" s="7">
        <f>AVERAGE(cpspct25!L31:L33)</f>
        <v>22226.455467534644</v>
      </c>
      <c r="M32" s="7">
        <f>AVERAGE(cpspct25!M31:M33)</f>
        <v>37572.20156044324</v>
      </c>
      <c r="N32" s="7">
        <f>AVERAGE(cpspct25!N31:N33)</f>
        <v>14669.440040207739</v>
      </c>
      <c r="O32" s="7">
        <f>AVERAGE(cpspct25!O31:O33)</f>
        <v>11564.789383241989</v>
      </c>
      <c r="P32" s="7">
        <f>AVERAGE(cpspct25!P31:P33)</f>
        <v>19079.49734418304</v>
      </c>
      <c r="Q32" s="7">
        <f>AVERAGE(cpspct25!Q31:Q33)</f>
        <v>19913.30193131178</v>
      </c>
      <c r="R32" s="7">
        <f>AVERAGE(cpspct25!R31:R33)</f>
        <v>24023.10616279348</v>
      </c>
      <c r="S32" s="7">
        <f>AVERAGE(cpspct25!S31:S33)</f>
        <v>27895.433032573055</v>
      </c>
      <c r="T32" s="7">
        <f>AVERAGE(cpspct25!T31:T33)</f>
        <v>37216.03570830242</v>
      </c>
      <c r="U32" s="7">
        <f>AVERAGE(cpspct25!U31:U33)</f>
        <v>42144.76021348395</v>
      </c>
      <c r="V32" s="7">
        <f>AVERAGE(cpspct25!V31:V33)</f>
        <v>48715.01232558696</v>
      </c>
      <c r="W32" s="7">
        <f>AVERAGE(cpspct25!W31:W33)</f>
        <v>14620.07396309504</v>
      </c>
      <c r="X32" s="7">
        <f>AVERAGE(cpspct25!X31:X33)</f>
        <v>17275.14577699064</v>
      </c>
      <c r="Y32" s="7">
        <f>AVERAGE(cpspct25!Y31:Y33)</f>
        <v>19940.889931311776</v>
      </c>
      <c r="Z32" s="7">
        <f>AVERAGE(cpspct25!Z31:Z33)</f>
        <v>24670.093291530047</v>
      </c>
      <c r="AA32" s="7">
        <f>AVERAGE(cpspct25!AA31:AA33)</f>
        <v>27603.606347078952</v>
      </c>
      <c r="AB32" s="7">
        <f>AVERAGE(cpspct25!AB31:AB33)</f>
        <v>31445.202718809087</v>
      </c>
      <c r="AC32" s="7">
        <f>AVERAGE(cpspct25!AC31:AC33)</f>
        <v>25361.314410166815</v>
      </c>
      <c r="AD32" s="7">
        <f>AVERAGE(cpspct25!AD31:AD33)</f>
        <v>29594.9562262164</v>
      </c>
      <c r="AE32" s="7">
        <f>AVERAGE(cpspct25!AE31:AE33)</f>
        <v>33993.12423483235</v>
      </c>
      <c r="AF32" s="7">
        <f>AVERAGE(cpspct25!AF31:AF33)</f>
        <v>42369.651676519155</v>
      </c>
      <c r="AG32" s="7">
        <f>AVERAGE(cpspct25!AG31:AG33)</f>
        <v>47427.42048383314</v>
      </c>
      <c r="AH32" s="7">
        <f>AVERAGE(cpspct25!AH31:AH33)</f>
        <v>54046.50063422924</v>
      </c>
      <c r="AI32" s="10">
        <f>AVERAGE(cpspct25!AI31:AI33)</f>
        <v>0.6061598006370124</v>
      </c>
      <c r="AJ32" s="10">
        <f>AVERAGE(cpspct25!AJ31:AJ33)</f>
        <v>0.576574074074074</v>
      </c>
      <c r="AK32" s="10">
        <f>AVERAGE(cpspct25!AK31:AK33)</f>
        <v>0.5837218337218338</v>
      </c>
      <c r="AL32" s="10">
        <f>AVERAGE(cpspct25!AL31:AL33)</f>
        <v>0.586609141590626</v>
      </c>
      <c r="AM32" s="10">
        <f>AVERAGE(cpspct25!AM31:AM33)</f>
        <v>0.591580545749268</v>
      </c>
      <c r="AN32" s="10">
        <f>AVERAGE(cpspct25!AN31:AN33)</f>
        <v>0.5822387689252917</v>
      </c>
      <c r="AO32" s="10">
        <f>AVERAGE(cpspct25!AO31:AO33)</f>
        <v>0.5822351080163001</v>
      </c>
      <c r="AP32" s="10">
        <f>AVERAGE(cpspct25!AP31:AP33)</f>
        <v>0.5819763955342903</v>
      </c>
      <c r="AQ32" s="10">
        <f>AVERAGE(cpspct25!AQ31:AQ33)</f>
        <v>0.5548334851329332</v>
      </c>
      <c r="AR32" s="14"/>
      <c r="AS32" s="2">
        <v>1976</v>
      </c>
    </row>
    <row r="33" spans="1:45" ht="12.75">
      <c r="A33" s="2">
        <v>1978</v>
      </c>
      <c r="B33" s="2">
        <v>29559</v>
      </c>
      <c r="C33" s="2">
        <v>9396</v>
      </c>
      <c r="D33" s="2">
        <v>20163</v>
      </c>
      <c r="E33" s="4">
        <v>41907689.559999526</v>
      </c>
      <c r="F33" s="4">
        <v>13312983.889999986</v>
      </c>
      <c r="G33" s="4">
        <v>28594705.670000207</v>
      </c>
      <c r="H33" s="7">
        <f>AVERAGE(cpspct25!H32:H34)</f>
        <v>62195.20409620367</v>
      </c>
      <c r="I33" s="7">
        <f>AVERAGE(cpspct25!I32:I34)</f>
        <v>38216.37543093776</v>
      </c>
      <c r="J33" s="7">
        <f>AVERAGE(cpspct25!J32:J34)</f>
        <v>69052.70364619246</v>
      </c>
      <c r="K33" s="7">
        <f>AVERAGE(cpspct25!K32:K34)</f>
        <v>32678.21693559903</v>
      </c>
      <c r="L33" s="7">
        <f>AVERAGE(cpspct25!L32:L34)</f>
        <v>22594.21443055017</v>
      </c>
      <c r="M33" s="7">
        <f>AVERAGE(cpspct25!M32:M34)</f>
        <v>38384.46479263989</v>
      </c>
      <c r="N33" s="7">
        <f>AVERAGE(cpspct25!N32:N34)</f>
        <v>14917.297084922788</v>
      </c>
      <c r="O33" s="7">
        <f>AVERAGE(cpspct25!O32:O34)</f>
        <v>11810.929756634912</v>
      </c>
      <c r="P33" s="7">
        <f>AVERAGE(cpspct25!P32:P34)</f>
        <v>19076.48054678607</v>
      </c>
      <c r="Q33" s="7">
        <f>AVERAGE(cpspct25!Q32:Q34)</f>
        <v>19999.387949083048</v>
      </c>
      <c r="R33" s="7">
        <f>AVERAGE(cpspct25!R32:R34)</f>
        <v>24045.195683482587</v>
      </c>
      <c r="S33" s="7">
        <f>AVERAGE(cpspct25!S32:S34)</f>
        <v>28110.01694783868</v>
      </c>
      <c r="T33" s="7">
        <f>AVERAGE(cpspct25!T32:T34)</f>
        <v>37815.60841272108</v>
      </c>
      <c r="U33" s="7">
        <f>AVERAGE(cpspct25!U32:U34)</f>
        <v>42513.655208992066</v>
      </c>
      <c r="V33" s="7">
        <f>AVERAGE(cpspct25!V32:V34)</f>
        <v>49560.725403398545</v>
      </c>
      <c r="W33" s="7">
        <f>AVERAGE(cpspct25!W32:W34)</f>
        <v>15128.132938944533</v>
      </c>
      <c r="X33" s="7">
        <f>AVERAGE(cpspct25!X32:X34)</f>
        <v>17644.35633708003</v>
      </c>
      <c r="Y33" s="7">
        <f>AVERAGE(cpspct25!Y32:Y34)</f>
        <v>20171.252075641052</v>
      </c>
      <c r="Z33" s="7">
        <f>AVERAGE(cpspct25!Z32:Z34)</f>
        <v>24952.965382183145</v>
      </c>
      <c r="AA33" s="7">
        <f>AVERAGE(cpspct25!AA32:AA34)</f>
        <v>27885.89779890251</v>
      </c>
      <c r="AB33" s="7">
        <f>AVERAGE(cpspct25!AB32:AB34)</f>
        <v>32069.989033271457</v>
      </c>
      <c r="AC33" s="7">
        <f>AVERAGE(cpspct25!AC32:AC34)</f>
        <v>25394.133126619203</v>
      </c>
      <c r="AD33" s="7">
        <f>AVERAGE(cpspct25!AD32:AD34)</f>
        <v>29914.307582464655</v>
      </c>
      <c r="AE33" s="7">
        <f>AVERAGE(cpspct25!AE32:AE34)</f>
        <v>34731.54535501112</v>
      </c>
      <c r="AF33" s="7">
        <f>AVERAGE(cpspct25!AF32:AF34)</f>
        <v>43012.14116399094</v>
      </c>
      <c r="AG33" s="7">
        <f>AVERAGE(cpspct25!AG32:AG34)</f>
        <v>48382.9942149691</v>
      </c>
      <c r="AH33" s="7">
        <f>AVERAGE(cpspct25!AH32:AH34)</f>
        <v>55416.050916953965</v>
      </c>
      <c r="AI33" s="10">
        <f>AVERAGE(cpspct25!AI32:AI34)</f>
        <v>0.6190470282340025</v>
      </c>
      <c r="AJ33" s="10">
        <f>AVERAGE(cpspct25!AJ32:AJ34)</f>
        <v>0.5957914046121593</v>
      </c>
      <c r="AK33" s="10">
        <f>AVERAGE(cpspct25!AK32:AK34)</f>
        <v>0.5898268398268399</v>
      </c>
      <c r="AL33" s="10">
        <f>AVERAGE(cpspct25!AL32:AL34)</f>
        <v>0.5810535860350704</v>
      </c>
      <c r="AM33" s="10">
        <f>AVERAGE(cpspct25!AM32:AM34)</f>
        <v>0.5887522629209853</v>
      </c>
      <c r="AN33" s="10">
        <f>AVERAGE(cpspct25!AN32:AN34)</f>
        <v>0.5802097834180452</v>
      </c>
      <c r="AO33" s="10">
        <f>AVERAGE(cpspct25!AO32:AO34)</f>
        <v>0.5762673507024628</v>
      </c>
      <c r="AP33" s="10">
        <f>AVERAGE(cpspct25!AP32:AP34)</f>
        <v>0.5790633838383838</v>
      </c>
      <c r="AQ33" s="10">
        <f>AVERAGE(cpspct25!AQ32:AQ34)</f>
        <v>0.553553597650514</v>
      </c>
      <c r="AR33" s="14"/>
      <c r="AS33" s="2">
        <v>1977</v>
      </c>
    </row>
    <row r="34" spans="1:45" ht="12.75">
      <c r="A34" s="2">
        <v>1979</v>
      </c>
      <c r="B34" s="2">
        <v>30431</v>
      </c>
      <c r="C34" s="2">
        <v>9928</v>
      </c>
      <c r="D34" s="2">
        <v>20503</v>
      </c>
      <c r="E34" s="4">
        <v>43892322.2700002</v>
      </c>
      <c r="F34" s="4">
        <v>14280763.190000014</v>
      </c>
      <c r="G34" s="4">
        <v>29611559.080000184</v>
      </c>
      <c r="H34" s="7">
        <f>AVERAGE(cpspct25!H33:H35)</f>
        <v>62987.91299284156</v>
      </c>
      <c r="I34" s="7">
        <f>AVERAGE(cpspct25!I33:I35)</f>
        <v>38953.74280185167</v>
      </c>
      <c r="J34" s="7">
        <f>AVERAGE(cpspct25!J33:J35)</f>
        <v>70264.76100535855</v>
      </c>
      <c r="K34" s="7">
        <f>AVERAGE(cpspct25!K33:K35)</f>
        <v>32996.23584398473</v>
      </c>
      <c r="L34" s="7">
        <f>AVERAGE(cpspct25!L33:L35)</f>
        <v>22773.455499414737</v>
      </c>
      <c r="M34" s="7">
        <f>AVERAGE(cpspct25!M33:M35)</f>
        <v>38953.74280185167</v>
      </c>
      <c r="N34" s="7">
        <f>AVERAGE(cpspct25!N33:N35)</f>
        <v>15101.280376921224</v>
      </c>
      <c r="O34" s="7">
        <f>AVERAGE(cpspct25!O33:O35)</f>
        <v>12001.727850878482</v>
      </c>
      <c r="P34" s="7">
        <f>AVERAGE(cpspct25!P33:P35)</f>
        <v>19194.022829591373</v>
      </c>
      <c r="Q34" s="7">
        <f>AVERAGE(cpspct25!Q33:Q35)</f>
        <v>19923.390783476167</v>
      </c>
      <c r="R34" s="7">
        <f>AVERAGE(cpspct25!R33:R35)</f>
        <v>24100.53720920657</v>
      </c>
      <c r="S34" s="7">
        <f>AVERAGE(cpspct25!S33:S35)</f>
        <v>28277.107823703453</v>
      </c>
      <c r="T34" s="7">
        <f>AVERAGE(cpspct25!T33:T35)</f>
        <v>37893.55422359993</v>
      </c>
      <c r="U34" s="7">
        <f>AVERAGE(cpspct25!U33:U35)</f>
        <v>43293.42510102406</v>
      </c>
      <c r="V34" s="7">
        <f>AVERAGE(cpspct25!V33:V35)</f>
        <v>50404.09907710768</v>
      </c>
      <c r="W34" s="7">
        <f>AVERAGE(cpspct25!W33:W35)</f>
        <v>15354.805592645096</v>
      </c>
      <c r="X34" s="7">
        <f>AVERAGE(cpspct25!X33:X35)</f>
        <v>17816.616579122285</v>
      </c>
      <c r="Y34" s="7">
        <f>AVERAGE(cpspct25!Y33:Y35)</f>
        <v>20388.331158938647</v>
      </c>
      <c r="Z34" s="7">
        <f>AVERAGE(cpspct25!Z33:Z35)</f>
        <v>25446.502667505836</v>
      </c>
      <c r="AA34" s="7">
        <f>AVERAGE(cpspct25!AA33:AA35)</f>
        <v>28339.386526595656</v>
      </c>
      <c r="AB34" s="7">
        <f>AVERAGE(cpspct25!AB33:AB35)</f>
        <v>32409.35262250822</v>
      </c>
      <c r="AC34" s="7">
        <f>AVERAGE(cpspct25!AC33:AC35)</f>
        <v>25301.985588998232</v>
      </c>
      <c r="AD34" s="7">
        <f>AVERAGE(cpspct25!AD33:AD35)</f>
        <v>30388.997570716845</v>
      </c>
      <c r="AE34" s="7">
        <f>AVERAGE(cpspct25!AE33:AE35)</f>
        <v>35122.34850267927</v>
      </c>
      <c r="AF34" s="7">
        <f>AVERAGE(cpspct25!AF33:AF35)</f>
        <v>43614.03871559741</v>
      </c>
      <c r="AG34" s="7">
        <f>AVERAGE(cpspct25!AG33:AG35)</f>
        <v>48948.958747760415</v>
      </c>
      <c r="AH34" s="7">
        <f>AVERAGE(cpspct25!AH33:AH35)</f>
        <v>56415.00442917729</v>
      </c>
      <c r="AI34" s="10">
        <f>AVERAGE(cpspct25!AI33:AI35)</f>
        <v>0.6250473403438651</v>
      </c>
      <c r="AJ34" s="10">
        <f>AVERAGE(cpspct25!AJ33:AJ35)</f>
        <v>0.6068258117528821</v>
      </c>
      <c r="AK34" s="10">
        <f>AVERAGE(cpspct25!AK33:AK35)</f>
        <v>0.5863095238095238</v>
      </c>
      <c r="AL34" s="10">
        <f>AVERAGE(cpspct25!AL33:AL35)</f>
        <v>0.580685381148344</v>
      </c>
      <c r="AM34" s="10">
        <f>AVERAGE(cpspct25!AM33:AM35)</f>
        <v>0.5848821548821549</v>
      </c>
      <c r="AN34" s="10">
        <f>AVERAGE(cpspct25!AN33:AN35)</f>
        <v>0.5835161125319693</v>
      </c>
      <c r="AO34" s="10">
        <f>AVERAGE(cpspct25!AO33:AO35)</f>
        <v>0.5789158092168432</v>
      </c>
      <c r="AP34" s="10">
        <f>AVERAGE(cpspct25!AP33:AP35)</f>
        <v>0.5744711841503963</v>
      </c>
      <c r="AQ34" s="10">
        <f>AVERAGE(cpspct25!AQ33:AQ35)</f>
        <v>0.5543869309838473</v>
      </c>
      <c r="AR34" s="14"/>
      <c r="AS34" s="2">
        <v>1978</v>
      </c>
    </row>
    <row r="35" spans="1:45" ht="12.75">
      <c r="A35" s="2">
        <v>1980</v>
      </c>
      <c r="B35" s="2">
        <v>36805</v>
      </c>
      <c r="C35" s="2">
        <v>12359</v>
      </c>
      <c r="D35" s="2">
        <v>24446</v>
      </c>
      <c r="E35" s="4">
        <v>45276993.74999953</v>
      </c>
      <c r="F35" s="4">
        <v>15098819.900000073</v>
      </c>
      <c r="G35" s="4">
        <v>30178173.850000024</v>
      </c>
      <c r="H35" s="7">
        <f>AVERAGE(cpspct25!H34:H36)</f>
        <v>61981.67779157873</v>
      </c>
      <c r="I35" s="7">
        <f>AVERAGE(cpspct25!I34:I36)</f>
        <v>39610.270031528074</v>
      </c>
      <c r="J35" s="7">
        <f>AVERAGE(cpspct25!J34:J36)</f>
        <v>70586.04365729225</v>
      </c>
      <c r="K35" s="7">
        <f>AVERAGE(cpspct25!K34:K36)</f>
        <v>32769.05762772585</v>
      </c>
      <c r="L35" s="7">
        <f>AVERAGE(cpspct25!L34:L36)</f>
        <v>23035.406564923815</v>
      </c>
      <c r="M35" s="7">
        <f>AVERAGE(cpspct25!M34:M36)</f>
        <v>39430.13743484299</v>
      </c>
      <c r="N35" s="7">
        <f>AVERAGE(cpspct25!N34:N36)</f>
        <v>15143.971142509225</v>
      </c>
      <c r="O35" s="7">
        <f>AVERAGE(cpspct25!O34:O36)</f>
        <v>12209.012302338626</v>
      </c>
      <c r="P35" s="7">
        <f>AVERAGE(cpspct25!P34:P36)</f>
        <v>19201.569263687667</v>
      </c>
      <c r="Q35" s="7">
        <f>AVERAGE(cpspct25!Q34:Q36)</f>
        <v>19861.24239831437</v>
      </c>
      <c r="R35" s="7">
        <f>AVERAGE(cpspct25!R34:R36)</f>
        <v>23992.853547012415</v>
      </c>
      <c r="S35" s="7">
        <f>AVERAGE(cpspct25!S34:S36)</f>
        <v>28318.676884476936</v>
      </c>
      <c r="T35" s="7">
        <f>AVERAGE(cpspct25!T34:T36)</f>
        <v>37692.307183347366</v>
      </c>
      <c r="U35" s="7">
        <f>AVERAGE(cpspct25!U34:U36)</f>
        <v>42937.778692184285</v>
      </c>
      <c r="V35" s="7">
        <f>AVERAGE(cpspct25!V34:V36)</f>
        <v>50179.75811420319</v>
      </c>
      <c r="W35" s="7">
        <f>AVERAGE(cpspct25!W34:W36)</f>
        <v>15617.416484515656</v>
      </c>
      <c r="X35" s="7">
        <f>AVERAGE(cpspct25!X34:X36)</f>
        <v>18050.85493744904</v>
      </c>
      <c r="Y35" s="7">
        <f>AVERAGE(cpspct25!Y34:Y36)</f>
        <v>20496.542682221992</v>
      </c>
      <c r="Z35" s="7">
        <f>AVERAGE(cpspct25!Z34:Z36)</f>
        <v>25664.245366795498</v>
      </c>
      <c r="AA35" s="7">
        <f>AVERAGE(cpspct25!AA34:AA36)</f>
        <v>28910.136329279154</v>
      </c>
      <c r="AB35" s="7">
        <f>AVERAGE(cpspct25!AB34:AB36)</f>
        <v>33147.368407827875</v>
      </c>
      <c r="AC35" s="7">
        <f>AVERAGE(cpspct25!AC34:AC36)</f>
        <v>24859.901926804072</v>
      </c>
      <c r="AD35" s="7">
        <f>AVERAGE(cpspct25!AD34:AD36)</f>
        <v>30254.392992974143</v>
      </c>
      <c r="AE35" s="7">
        <f>AVERAGE(cpspct25!AE34:AE36)</f>
        <v>34963.10864790421</v>
      </c>
      <c r="AF35" s="7">
        <f>AVERAGE(cpspct25!AF34:AF36)</f>
        <v>43918.218668241454</v>
      </c>
      <c r="AG35" s="7">
        <f>AVERAGE(cpspct25!AG34:AG36)</f>
        <v>49229.873882724896</v>
      </c>
      <c r="AH35" s="7">
        <f>AVERAGE(cpspct25!AH34:AH36)</f>
        <v>56498.142550724246</v>
      </c>
      <c r="AI35" s="10">
        <f>AVERAGE(cpspct25!AI34:AI36)</f>
        <v>0.6358263355016756</v>
      </c>
      <c r="AJ35" s="10">
        <f>AVERAGE(cpspct25!AJ34:AJ36)</f>
        <v>0.6290480339751042</v>
      </c>
      <c r="AK35" s="10">
        <f>AVERAGE(cpspct25!AK34:AK36)</f>
        <v>0.5968428571428571</v>
      </c>
      <c r="AL35" s="10">
        <f>AVERAGE(cpspct25!AL34:AL36)</f>
        <v>0.5866830065359477</v>
      </c>
      <c r="AM35" s="10">
        <f>AVERAGE(cpspct25!AM34:AM36)</f>
        <v>0.5842704720785524</v>
      </c>
      <c r="AN35" s="10">
        <f>AVERAGE(cpspct25!AN34:AN36)</f>
        <v>0.5844073781291171</v>
      </c>
      <c r="AO35" s="10">
        <f>AVERAGE(cpspct25!AO34:AO36)</f>
        <v>0.5872857932559427</v>
      </c>
      <c r="AP35" s="10">
        <f>AVERAGE(cpspct25!AP34:AP36)</f>
        <v>0.5869343876135997</v>
      </c>
      <c r="AQ35" s="10">
        <f>AVERAGE(cpspct25!AQ34:AQ36)</f>
        <v>0.5613095238095238</v>
      </c>
      <c r="AR35" s="14"/>
      <c r="AS35" s="2">
        <v>1979</v>
      </c>
    </row>
    <row r="36" spans="1:45" ht="12.75">
      <c r="A36" s="2">
        <v>1981</v>
      </c>
      <c r="B36" s="2">
        <v>36824</v>
      </c>
      <c r="C36" s="2">
        <v>12731</v>
      </c>
      <c r="D36" s="2">
        <v>24093</v>
      </c>
      <c r="E36" s="4">
        <v>46515122.72999821</v>
      </c>
      <c r="F36" s="4">
        <v>16029504.71999975</v>
      </c>
      <c r="G36" s="4">
        <v>30485618.009999722</v>
      </c>
      <c r="H36" s="7">
        <f>AVERAGE(cpspct25!H35:H37)</f>
        <v>61649.72935224775</v>
      </c>
      <c r="I36" s="7">
        <f>AVERAGE(cpspct25!I35:I37)</f>
        <v>39654.79970021881</v>
      </c>
      <c r="J36" s="7">
        <f>AVERAGE(cpspct25!J35:J37)</f>
        <v>69460.65748492621</v>
      </c>
      <c r="K36" s="7">
        <f>AVERAGE(cpspct25!K35:K37)</f>
        <v>31922.184292261914</v>
      </c>
      <c r="L36" s="7">
        <f>AVERAGE(cpspct25!L35:L37)</f>
        <v>22872.347014481715</v>
      </c>
      <c r="M36" s="7">
        <f>AVERAGE(cpspct25!M35:M37)</f>
        <v>38630.22265908928</v>
      </c>
      <c r="N36" s="7">
        <f>AVERAGE(cpspct25!N35:N37)</f>
        <v>14929.32194681305</v>
      </c>
      <c r="O36" s="7">
        <f>AVERAGE(cpspct25!O35:O37)</f>
        <v>12404.262755092435</v>
      </c>
      <c r="P36" s="7">
        <f>AVERAGE(cpspct25!P35:P37)</f>
        <v>18821.043003966774</v>
      </c>
      <c r="Q36" s="7">
        <f>AVERAGE(cpspct25!Q35:Q37)</f>
        <v>19465.495088204643</v>
      </c>
      <c r="R36" s="7">
        <f>AVERAGE(cpspct25!R35:R37)</f>
        <v>23577.51318267876</v>
      </c>
      <c r="S36" s="7">
        <f>AVERAGE(cpspct25!S35:S37)</f>
        <v>27747.887494895596</v>
      </c>
      <c r="T36" s="7">
        <f>AVERAGE(cpspct25!T35:T37)</f>
        <v>36931.25466390559</v>
      </c>
      <c r="U36" s="7">
        <f>AVERAGE(cpspct25!U35:U37)</f>
        <v>42383.18190939958</v>
      </c>
      <c r="V36" s="7">
        <f>AVERAGE(cpspct25!V35:V37)</f>
        <v>49633.2576348168</v>
      </c>
      <c r="W36" s="7">
        <f>AVERAGE(cpspct25!W35:W37)</f>
        <v>15534.429374682908</v>
      </c>
      <c r="X36" s="7">
        <f>AVERAGE(cpspct25!X35:X37)</f>
        <v>18071.095695944827</v>
      </c>
      <c r="Y36" s="7">
        <f>AVERAGE(cpspct25!Y35:Y37)</f>
        <v>20328.677975712988</v>
      </c>
      <c r="Z36" s="7">
        <f>AVERAGE(cpspct25!Z35:Z37)</f>
        <v>25651.7284817417</v>
      </c>
      <c r="AA36" s="7">
        <f>AVERAGE(cpspct25!AA35:AA37)</f>
        <v>28942.521542872422</v>
      </c>
      <c r="AB36" s="7">
        <f>AVERAGE(cpspct25!AB35:AB37)</f>
        <v>33094.025912888064</v>
      </c>
      <c r="AC36" s="7">
        <f>AVERAGE(cpspct25!AC35:AC37)</f>
        <v>24204.91098188024</v>
      </c>
      <c r="AD36" s="7">
        <f>AVERAGE(cpspct25!AD35:AD37)</f>
        <v>29716.587943437553</v>
      </c>
      <c r="AE36" s="7">
        <f>AVERAGE(cpspct25!AE35:AE37)</f>
        <v>33917.87587918151</v>
      </c>
      <c r="AF36" s="7">
        <f>AVERAGE(cpspct25!AF35:AF37)</f>
        <v>43450.15112802626</v>
      </c>
      <c r="AG36" s="7">
        <f>AVERAGE(cpspct25!AG35:AG37)</f>
        <v>48480.96581838059</v>
      </c>
      <c r="AH36" s="7">
        <f>AVERAGE(cpspct25!AH35:AH37)</f>
        <v>55356.563771561574</v>
      </c>
      <c r="AI36" s="10">
        <f>AVERAGE(cpspct25!AI35:AI37)</f>
        <v>0.6597596688350089</v>
      </c>
      <c r="AJ36" s="10">
        <f>AVERAGE(cpspct25!AJ35:AJ37)</f>
        <v>0.6425942362005518</v>
      </c>
      <c r="AK36" s="10">
        <f>AVERAGE(cpspct25!AK35:AK37)</f>
        <v>0.6087085673431624</v>
      </c>
      <c r="AL36" s="10">
        <f>AVERAGE(cpspct25!AL35:AL37)</f>
        <v>0.5995706744236156</v>
      </c>
      <c r="AM36" s="10">
        <f>AVERAGE(cpspct25!AM35:AM37)</f>
        <v>0.592394430105423</v>
      </c>
      <c r="AN36" s="10">
        <f>AVERAGE(cpspct25!AN35:AN37)</f>
        <v>0.5903856772583277</v>
      </c>
      <c r="AO36" s="10">
        <f>AVERAGE(cpspct25!AO35:AO37)</f>
        <v>0.5972920471646354</v>
      </c>
      <c r="AP36" s="10">
        <f>AVERAGE(cpspct25!AP35:AP37)</f>
        <v>0.5979427209469331</v>
      </c>
      <c r="AQ36" s="10">
        <f>AVERAGE(cpspct25!AQ35:AQ37)</f>
        <v>0.5709586466165414</v>
      </c>
      <c r="AR36" s="14">
        <v>1980</v>
      </c>
      <c r="AS36" s="2">
        <v>1980</v>
      </c>
    </row>
    <row r="37" spans="1:45" ht="12.75">
      <c r="A37" s="2">
        <v>1982</v>
      </c>
      <c r="B37" s="2">
        <v>33244</v>
      </c>
      <c r="C37" s="2">
        <v>11744</v>
      </c>
      <c r="D37" s="2">
        <v>21500</v>
      </c>
      <c r="E37" s="4">
        <v>47360281.26999787</v>
      </c>
      <c r="F37" s="4">
        <v>16680497.749999892</v>
      </c>
      <c r="G37" s="4">
        <v>30679783.519999385</v>
      </c>
      <c r="H37" s="7">
        <f>AVERAGE(cpspct25!H36:H38)</f>
        <v>60903.06370449384</v>
      </c>
      <c r="I37" s="7">
        <f>AVERAGE(cpspct25!I36:I38)</f>
        <v>40133.94343139778</v>
      </c>
      <c r="J37" s="7">
        <f>AVERAGE(cpspct25!J36:J38)</f>
        <v>69363.33141453048</v>
      </c>
      <c r="K37" s="7">
        <f>AVERAGE(cpspct25!K36:K38)</f>
        <v>31182.50615725438</v>
      </c>
      <c r="L37" s="7">
        <f>AVERAGE(cpspct25!L36:L38)</f>
        <v>23175.94695669025</v>
      </c>
      <c r="M37" s="7">
        <f>AVERAGE(cpspct25!M36:M38)</f>
        <v>37970.40181261158</v>
      </c>
      <c r="N37" s="7">
        <f>AVERAGE(cpspct25!N36:N38)</f>
        <v>14470.242359377198</v>
      </c>
      <c r="O37" s="7">
        <f>AVERAGE(cpspct25!O36:O38)</f>
        <v>12200.381108179143</v>
      </c>
      <c r="P37" s="7">
        <f>AVERAGE(cpspct25!P36:P38)</f>
        <v>17994.9193541257</v>
      </c>
      <c r="Q37" s="7">
        <f>AVERAGE(cpspct25!Q36:Q38)</f>
        <v>19135.58466496579</v>
      </c>
      <c r="R37" s="7">
        <f>AVERAGE(cpspct25!R36:R38)</f>
        <v>23092.030779222736</v>
      </c>
      <c r="S37" s="7">
        <f>AVERAGE(cpspct25!S36:S38)</f>
        <v>27211.822985776726</v>
      </c>
      <c r="T37" s="7">
        <f>AVERAGE(cpspct25!T36:T38)</f>
        <v>36361.373088634595</v>
      </c>
      <c r="U37" s="7">
        <f>AVERAGE(cpspct25!U36:U38)</f>
        <v>41681.685540470375</v>
      </c>
      <c r="V37" s="7">
        <f>AVERAGE(cpspct25!V36:V38)</f>
        <v>49239.41146994875</v>
      </c>
      <c r="W37" s="7">
        <f>AVERAGE(cpspct25!W36:W38)</f>
        <v>15530.935618309728</v>
      </c>
      <c r="X37" s="7">
        <f>AVERAGE(cpspct25!X36:X38)</f>
        <v>18097.54842277033</v>
      </c>
      <c r="Y37" s="7">
        <f>AVERAGE(cpspct25!Y36:Y38)</f>
        <v>20275.173592398005</v>
      </c>
      <c r="Z37" s="7">
        <f>AVERAGE(cpspct25!Z36:Z38)</f>
        <v>25571.659571397267</v>
      </c>
      <c r="AA37" s="7">
        <f>AVERAGE(cpspct25!AA36:AA38)</f>
        <v>29359.565251842276</v>
      </c>
      <c r="AB37" s="7">
        <f>AVERAGE(cpspct25!AB36:AB38)</f>
        <v>33493.3123555372</v>
      </c>
      <c r="AC37" s="7">
        <f>AVERAGE(cpspct25!AC36:AC38)</f>
        <v>23618.041764906742</v>
      </c>
      <c r="AD37" s="7">
        <f>AVERAGE(cpspct25!AD36:AD38)</f>
        <v>28855.376997448682</v>
      </c>
      <c r="AE37" s="7">
        <f>AVERAGE(cpspct25!AE36:AE38)</f>
        <v>33100.98123635422</v>
      </c>
      <c r="AF37" s="7">
        <f>AVERAGE(cpspct25!AF36:AF38)</f>
        <v>43033.39590351121</v>
      </c>
      <c r="AG37" s="7">
        <f>AVERAGE(cpspct25!AG36:AG38)</f>
        <v>47940.93090469763</v>
      </c>
      <c r="AH37" s="7">
        <f>AVERAGE(cpspct25!AH36:AH38)</f>
        <v>55146.31899607661</v>
      </c>
      <c r="AI37" s="10">
        <f>AVERAGE(cpspct25!AI36:AI38)</f>
        <v>0.6788982456140351</v>
      </c>
      <c r="AJ37" s="10">
        <f>AVERAGE(cpspct25!AJ36:AJ38)</f>
        <v>0.6575622445187662</v>
      </c>
      <c r="AK37" s="10">
        <f>AVERAGE(cpspct25!AK36:AK38)</f>
        <v>0.6273773985119934</v>
      </c>
      <c r="AL37" s="10">
        <f>AVERAGE(cpspct25!AL36:AL38)</f>
        <v>0.6126037188251264</v>
      </c>
      <c r="AM37" s="10">
        <f>AVERAGE(cpspct25!AM36:AM38)</f>
        <v>0.6105173257283186</v>
      </c>
      <c r="AN37" s="10">
        <f>AVERAGE(cpspct25!AN36:AN38)</f>
        <v>0.5942523439249944</v>
      </c>
      <c r="AO37" s="10">
        <f>AVERAGE(cpspct25!AO36:AO38)</f>
        <v>0.6125327879053762</v>
      </c>
      <c r="AP37" s="10">
        <f>AVERAGE(cpspct25!AP36:AP38)</f>
        <v>0.6073147810434759</v>
      </c>
      <c r="AQ37" s="10">
        <f>AVERAGE(cpspct25!AQ36:AQ38)</f>
        <v>0.5785805978360536</v>
      </c>
      <c r="AR37" s="14"/>
      <c r="AS37" s="2">
        <v>1981</v>
      </c>
    </row>
    <row r="38" spans="1:45" ht="12.75">
      <c r="A38" s="2">
        <v>1983</v>
      </c>
      <c r="B38" s="2">
        <v>32749</v>
      </c>
      <c r="C38" s="2">
        <v>12026</v>
      </c>
      <c r="D38" s="2">
        <v>20723</v>
      </c>
      <c r="E38" s="4">
        <v>46828817.60999786</v>
      </c>
      <c r="F38" s="4">
        <v>17148201.41999998</v>
      </c>
      <c r="G38" s="4">
        <v>29680616.189999722</v>
      </c>
      <c r="H38" s="7">
        <f>AVERAGE(cpspct25!H37:H39)</f>
        <v>61786.27732302286</v>
      </c>
      <c r="I38" s="7">
        <f>AVERAGE(cpspct25!I37:I39)</f>
        <v>41043.89102186527</v>
      </c>
      <c r="J38" s="7">
        <f>AVERAGE(cpspct25!J37:J39)</f>
        <v>70208.86200000685</v>
      </c>
      <c r="K38" s="7">
        <f>AVERAGE(cpspct25!K37:K39)</f>
        <v>31013.773582146354</v>
      </c>
      <c r="L38" s="7">
        <f>AVERAGE(cpspct25!L37:L39)</f>
        <v>23318.053445138008</v>
      </c>
      <c r="M38" s="7">
        <f>AVERAGE(cpspct25!M37:M39)</f>
        <v>37529.546747965585</v>
      </c>
      <c r="N38" s="7">
        <f>AVERAGE(cpspct25!N37:N39)</f>
        <v>14251.986126163298</v>
      </c>
      <c r="O38" s="7">
        <f>AVERAGE(cpspct25!O37:O39)</f>
        <v>12169.728311395258</v>
      </c>
      <c r="P38" s="7">
        <f>AVERAGE(cpspct25!P37:P39)</f>
        <v>17194.194819309985</v>
      </c>
      <c r="Q38" s="7">
        <f>AVERAGE(cpspct25!Q37:Q39)</f>
        <v>18934.443352285864</v>
      </c>
      <c r="R38" s="7">
        <f>AVERAGE(cpspct25!R37:R39)</f>
        <v>22828.790700409696</v>
      </c>
      <c r="S38" s="7">
        <f>AVERAGE(cpspct25!S37:S39)</f>
        <v>26884.297090470867</v>
      </c>
      <c r="T38" s="7">
        <f>AVERAGE(cpspct25!T37:T39)</f>
        <v>36051.39710730442</v>
      </c>
      <c r="U38" s="7">
        <f>AVERAGE(cpspct25!U37:U39)</f>
        <v>41494.39669751158</v>
      </c>
      <c r="V38" s="7">
        <f>AVERAGE(cpspct25!V37:V39)</f>
        <v>49146.630130694975</v>
      </c>
      <c r="W38" s="7">
        <f>AVERAGE(cpspct25!W37:W39)</f>
        <v>15555.921848741325</v>
      </c>
      <c r="X38" s="7">
        <f>AVERAGE(cpspct25!X37:X39)</f>
        <v>18053.036683148614</v>
      </c>
      <c r="Y38" s="7">
        <f>AVERAGE(cpspct25!Y37:Y39)</f>
        <v>20586.875738179406</v>
      </c>
      <c r="Z38" s="7">
        <f>AVERAGE(cpspct25!Z37:Z39)</f>
        <v>25851.47082894214</v>
      </c>
      <c r="AA38" s="7">
        <f>AVERAGE(cpspct25!AA37:AA39)</f>
        <v>29543.894585849423</v>
      </c>
      <c r="AB38" s="7">
        <f>AVERAGE(cpspct25!AB37:AB39)</f>
        <v>33787.31095870676</v>
      </c>
      <c r="AC38" s="7">
        <f>AVERAGE(cpspct25!AC37:AC39)</f>
        <v>23354.80168609371</v>
      </c>
      <c r="AD38" s="7">
        <f>AVERAGE(cpspct25!AD37:AD39)</f>
        <v>28252.94560396836</v>
      </c>
      <c r="AE38" s="7">
        <f>AVERAGE(cpspct25!AE37:AE39)</f>
        <v>32819.18488969043</v>
      </c>
      <c r="AF38" s="7">
        <f>AVERAGE(cpspct25!AF37:AF39)</f>
        <v>42514.33825302545</v>
      </c>
      <c r="AG38" s="7">
        <f>AVERAGE(cpspct25!AG37:AG39)</f>
        <v>48030.92146757487</v>
      </c>
      <c r="AH38" s="7">
        <f>AVERAGE(cpspct25!AH37:AH39)</f>
        <v>55534.49022704764</v>
      </c>
      <c r="AI38" s="10">
        <f>AVERAGE(cpspct25!AI37:AI39)</f>
        <v>0.7082666666666667</v>
      </c>
      <c r="AJ38" s="10">
        <f>AVERAGE(cpspct25!AJ37:AJ39)</f>
        <v>0.6662924032489249</v>
      </c>
      <c r="AK38" s="10">
        <f>AVERAGE(cpspct25!AK37:AK39)</f>
        <v>0.6390662874008823</v>
      </c>
      <c r="AL38" s="10">
        <f>AVERAGE(cpspct25!AL37:AL39)</f>
        <v>0.6273096011780676</v>
      </c>
      <c r="AM38" s="10">
        <f>AVERAGE(cpspct25!AM37:AM39)</f>
        <v>0.621273936068153</v>
      </c>
      <c r="AN38" s="10">
        <f>AVERAGE(cpspct25!AN37:AN39)</f>
        <v>0.6082201469552975</v>
      </c>
      <c r="AO38" s="10">
        <f>AVERAGE(cpspct25!AO37:AO39)</f>
        <v>0.6151837606837607</v>
      </c>
      <c r="AP38" s="10">
        <f>AVERAGE(cpspct25!AP37:AP39)</f>
        <v>0.6083561889109709</v>
      </c>
      <c r="AQ38" s="10">
        <f>AVERAGE(cpspct25!AQ37:AQ39)</f>
        <v>0.5845231904769835</v>
      </c>
      <c r="AR38" s="14"/>
      <c r="AS38" s="2">
        <v>1982</v>
      </c>
    </row>
    <row r="39" spans="1:45" ht="12.75">
      <c r="A39" s="2">
        <v>1984</v>
      </c>
      <c r="B39" s="2">
        <v>34001</v>
      </c>
      <c r="C39" s="2">
        <v>12772</v>
      </c>
      <c r="D39" s="2">
        <v>21229</v>
      </c>
      <c r="E39" s="4">
        <v>49890339.7999979</v>
      </c>
      <c r="F39" s="4">
        <v>18669257.259999797</v>
      </c>
      <c r="G39" s="4">
        <v>31221082.53999942</v>
      </c>
      <c r="H39" s="7">
        <f>AVERAGE(cpspct25!H38:H40)</f>
        <v>62309.787355966844</v>
      </c>
      <c r="I39" s="7">
        <f>AVERAGE(cpspct25!I38:I40)</f>
        <v>41970.27616711833</v>
      </c>
      <c r="J39" s="7">
        <f>AVERAGE(cpspct25!J38:J40)</f>
        <v>71023.79185924614</v>
      </c>
      <c r="K39" s="7">
        <f>AVERAGE(cpspct25!K38:K40)</f>
        <v>31154.893677983422</v>
      </c>
      <c r="L39" s="7">
        <f>AVERAGE(cpspct25!L38:L40)</f>
        <v>23665.16335828566</v>
      </c>
      <c r="M39" s="7">
        <f>AVERAGE(cpspct25!M38:M40)</f>
        <v>37841.31973388951</v>
      </c>
      <c r="N39" s="7">
        <f>AVERAGE(cpspct25!N38:N40)</f>
        <v>14158.664772464583</v>
      </c>
      <c r="O39" s="7">
        <f>AVERAGE(cpspct25!O38:O40)</f>
        <v>12067.939751946324</v>
      </c>
      <c r="P39" s="7">
        <f>AVERAGE(cpspct25!P38:P40)</f>
        <v>16630.624888192884</v>
      </c>
      <c r="Q39" s="7">
        <f>AVERAGE(cpspct25!Q38:Q40)</f>
        <v>18970.86144153414</v>
      </c>
      <c r="R39" s="7">
        <f>AVERAGE(cpspct25!R38:R40)</f>
        <v>23115.583153239888</v>
      </c>
      <c r="S39" s="7">
        <f>AVERAGE(cpspct25!S38:S40)</f>
        <v>26931.201313292073</v>
      </c>
      <c r="T39" s="7">
        <f>AVERAGE(cpspct25!T38:T40)</f>
        <v>36329.157874001045</v>
      </c>
      <c r="U39" s="7">
        <f>AVERAGE(cpspct25!U38:U40)</f>
        <v>41817.607239590056</v>
      </c>
      <c r="V39" s="7">
        <f>AVERAGE(cpspct25!V38:V40)</f>
        <v>49369.02402108131</v>
      </c>
      <c r="W39" s="7">
        <f>AVERAGE(cpspct25!W38:W40)</f>
        <v>15686.799356977324</v>
      </c>
      <c r="X39" s="7">
        <f>AVERAGE(cpspct25!X38:X40)</f>
        <v>18330.724613666735</v>
      </c>
      <c r="Y39" s="7">
        <f>AVERAGE(cpspct25!Y38:Y40)</f>
        <v>20987.23572619977</v>
      </c>
      <c r="Z39" s="7">
        <f>AVERAGE(cpspct25!Z38:Z40)</f>
        <v>26353.926654039475</v>
      </c>
      <c r="AA39" s="7">
        <f>AVERAGE(cpspct25!AA38:AA40)</f>
        <v>30408.824205496017</v>
      </c>
      <c r="AB39" s="7">
        <f>AVERAGE(cpspct25!AB38:AB40)</f>
        <v>34964.741926062256</v>
      </c>
      <c r="AC39" s="7">
        <f>AVERAGE(cpspct25!AC38:AC40)</f>
        <v>23400.324297654053</v>
      </c>
      <c r="AD39" s="7">
        <f>AVERAGE(cpspct25!AD38:AD40)</f>
        <v>28155.57273784078</v>
      </c>
      <c r="AE39" s="7">
        <f>AVERAGE(cpspct25!AE38:AE40)</f>
        <v>32882.91654587491</v>
      </c>
      <c r="AF39" s="7">
        <f>AVERAGE(cpspct25!AF38:AF40)</f>
        <v>42682.78329645162</v>
      </c>
      <c r="AG39" s="7">
        <f>AVERAGE(cpspct25!AG38:AG40)</f>
        <v>48490.54279132449</v>
      </c>
      <c r="AH39" s="7">
        <f>AVERAGE(cpspct25!AH38:AH40)</f>
        <v>56367.554018601986</v>
      </c>
      <c r="AI39" s="10">
        <f>AVERAGE(cpspct25!AI38:AI40)</f>
        <v>0.726</v>
      </c>
      <c r="AJ39" s="10">
        <f>AVERAGE(cpspct25!AJ38:AJ40)</f>
        <v>0.6705659075224292</v>
      </c>
      <c r="AK39" s="10">
        <f>AVERAGE(cpspct25!AK38:AK40)</f>
        <v>0.651010101010101</v>
      </c>
      <c r="AL39" s="10">
        <f>AVERAGE(cpspct25!AL38:AL40)</f>
        <v>0.6382314570999235</v>
      </c>
      <c r="AM39" s="10">
        <f>AVERAGE(cpspct25!AM38:AM40)</f>
        <v>0.6254069127130778</v>
      </c>
      <c r="AN39" s="10">
        <f>AVERAGE(cpspct25!AN38:AN40)</f>
        <v>0.6175119784085396</v>
      </c>
      <c r="AO39" s="10">
        <f>AVERAGE(cpspct25!AO38:AO40)</f>
        <v>0.6272037483397211</v>
      </c>
      <c r="AP39" s="10">
        <f>AVERAGE(cpspct25!AP38:AP40)</f>
        <v>0.6202413740961559</v>
      </c>
      <c r="AQ39" s="10">
        <f>AVERAGE(cpspct25!AQ38:AQ40)</f>
        <v>0.5909071920377159</v>
      </c>
      <c r="AR39" s="14"/>
      <c r="AS39" s="2">
        <v>1983</v>
      </c>
    </row>
    <row r="40" spans="1:45" ht="12.75">
      <c r="A40" s="2">
        <v>1985</v>
      </c>
      <c r="B40" s="2">
        <v>35934</v>
      </c>
      <c r="C40" s="2">
        <v>13566</v>
      </c>
      <c r="D40" s="2">
        <v>22368</v>
      </c>
      <c r="E40" s="4">
        <v>52968858.80000014</v>
      </c>
      <c r="F40" s="4">
        <v>19797567.299999893</v>
      </c>
      <c r="G40" s="4">
        <v>33171291.49999979</v>
      </c>
      <c r="H40" s="7">
        <f>AVERAGE(cpspct25!H39:H41)</f>
        <v>63179.088378718814</v>
      </c>
      <c r="I40" s="7">
        <f>AVERAGE(cpspct25!I39:I41)</f>
        <v>43567.46082136117</v>
      </c>
      <c r="J40" s="7">
        <f>AVERAGE(cpspct25!J39:J41)</f>
        <v>72353.04601484971</v>
      </c>
      <c r="K40" s="7">
        <f>AVERAGE(cpspct25!K39:K41)</f>
        <v>31589.544189359407</v>
      </c>
      <c r="L40" s="7">
        <f>AVERAGE(cpspct25!L39:L41)</f>
        <v>23956.05511938593</v>
      </c>
      <c r="M40" s="7">
        <f>AVERAGE(cpspct25!M39:M41)</f>
        <v>38033.34236810187</v>
      </c>
      <c r="N40" s="7">
        <f>AVERAGE(cpspct25!N39:N41)</f>
        <v>14373.633071631557</v>
      </c>
      <c r="O40" s="7">
        <f>AVERAGE(cpspct25!O39:O41)</f>
        <v>12152.166286447411</v>
      </c>
      <c r="P40" s="7">
        <f>AVERAGE(cpspct25!P39:P41)</f>
        <v>16532.880514821252</v>
      </c>
      <c r="Q40" s="7">
        <f>AVERAGE(cpspct25!Q39:Q41)</f>
        <v>19066.872758640315</v>
      </c>
      <c r="R40" s="7">
        <f>AVERAGE(cpspct25!R39:R41)</f>
        <v>23173.848504884463</v>
      </c>
      <c r="S40" s="7">
        <f>AVERAGE(cpspct25!S39:S41)</f>
        <v>27163.422187581647</v>
      </c>
      <c r="T40" s="7">
        <f>AVERAGE(cpspct25!T39:T41)</f>
        <v>37039.78026508799</v>
      </c>
      <c r="U40" s="7">
        <f>AVERAGE(cpspct25!U39:U41)</f>
        <v>42162.773816978064</v>
      </c>
      <c r="V40" s="7">
        <f>AVERAGE(cpspct25!V39:V41)</f>
        <v>49774.98343937145</v>
      </c>
      <c r="W40" s="7">
        <f>AVERAGE(cpspct25!W39:W41)</f>
        <v>15802.359548757828</v>
      </c>
      <c r="X40" s="7">
        <f>AVERAGE(cpspct25!X39:X41)</f>
        <v>18533.38821334898</v>
      </c>
      <c r="Y40" s="7">
        <f>AVERAGE(cpspct25!Y39:Y41)</f>
        <v>21531.415393552474</v>
      </c>
      <c r="Z40" s="7">
        <f>AVERAGE(cpspct25!Z39:Z41)</f>
        <v>27224.960733056887</v>
      </c>
      <c r="AA40" s="7">
        <f>AVERAGE(cpspct25!AA39:AA41)</f>
        <v>31152.13411741696</v>
      </c>
      <c r="AB40" s="7">
        <f>AVERAGE(cpspct25!AB39:AB41)</f>
        <v>35918.180750834515</v>
      </c>
      <c r="AC40" s="7">
        <f>AVERAGE(cpspct25!AC39:AC41)</f>
        <v>23173.848504884463</v>
      </c>
      <c r="AD40" s="7">
        <f>AVERAGE(cpspct25!AD39:AD41)</f>
        <v>28200.368776190244</v>
      </c>
      <c r="AE40" s="7">
        <f>AVERAGE(cpspct25!AE39:AE41)</f>
        <v>33170.9182623469</v>
      </c>
      <c r="AF40" s="7">
        <f>AVERAGE(cpspct25!AF39:AF41)</f>
        <v>43201.660342328694</v>
      </c>
      <c r="AG40" s="7">
        <f>AVERAGE(cpspct25!AG39:AG41)</f>
        <v>49081.861589097556</v>
      </c>
      <c r="AH40" s="7">
        <f>AVERAGE(cpspct25!AH39:AH41)</f>
        <v>57126.97338173283</v>
      </c>
      <c r="AI40" s="10">
        <f>AVERAGE(cpspct25!AI39:AI41)</f>
        <v>0.7350909090909091</v>
      </c>
      <c r="AJ40" s="10">
        <f>AVERAGE(cpspct25!AJ39:AJ41)</f>
        <v>0.6820634920634921</v>
      </c>
      <c r="AK40" s="10">
        <f>AVERAGE(cpspct25!AK39:AK41)</f>
        <v>0.6571588969729633</v>
      </c>
      <c r="AL40" s="10">
        <f>AVERAGE(cpspct25!AL39:AL41)</f>
        <v>0.649062049062049</v>
      </c>
      <c r="AM40" s="10">
        <f>AVERAGE(cpspct25!AM39:AM41)</f>
        <v>0.6298766096827747</v>
      </c>
      <c r="AN40" s="10">
        <f>AVERAGE(cpspct25!AN39:AN41)</f>
        <v>0.6301556565694592</v>
      </c>
      <c r="AO40" s="10">
        <f>AVERAGE(cpspct25!AO39:AO41)</f>
        <v>0.6347550303910031</v>
      </c>
      <c r="AP40" s="10">
        <f>AVERAGE(cpspct25!AP39:AP41)</f>
        <v>0.6286509873718112</v>
      </c>
      <c r="AQ40" s="10">
        <f>AVERAGE(cpspct25!AQ39:AQ41)</f>
        <v>0.601970807828513</v>
      </c>
      <c r="AR40" s="14"/>
      <c r="AS40" s="2">
        <v>1984</v>
      </c>
    </row>
    <row r="41" spans="1:45" ht="12.75">
      <c r="A41" s="2">
        <v>1986</v>
      </c>
      <c r="B41" s="2">
        <v>35897</v>
      </c>
      <c r="C41" s="2">
        <v>13650</v>
      </c>
      <c r="D41" s="2">
        <v>22247</v>
      </c>
      <c r="E41" s="4">
        <v>54705757.19999949</v>
      </c>
      <c r="F41" s="4">
        <v>20590960.480000153</v>
      </c>
      <c r="G41" s="4">
        <v>34114796.7200001</v>
      </c>
      <c r="H41" s="7">
        <f>AVERAGE(cpspct25!H40:H42)</f>
        <v>64638.81049940839</v>
      </c>
      <c r="I41" s="7">
        <f>AVERAGE(cpspct25!I40:I42)</f>
        <v>44951.721207433664</v>
      </c>
      <c r="J41" s="7">
        <f>AVERAGE(cpspct25!J40:J42)</f>
        <v>73398.64956165961</v>
      </c>
      <c r="K41" s="7">
        <f>AVERAGE(cpspct25!K40:K42)</f>
        <v>32194.47996578309</v>
      </c>
      <c r="L41" s="7">
        <f>AVERAGE(cpspct25!L40:L42)</f>
        <v>24522.91687206388</v>
      </c>
      <c r="M41" s="7">
        <f>AVERAGE(cpspct25!M40:M42)</f>
        <v>38450.03232755092</v>
      </c>
      <c r="N41" s="7">
        <f>AVERAGE(cpspct25!N40:N42)</f>
        <v>14613.809896101448</v>
      </c>
      <c r="O41" s="7">
        <f>AVERAGE(cpspct25!O40:O42)</f>
        <v>12169.343717246345</v>
      </c>
      <c r="P41" s="7">
        <f>AVERAGE(cpspct25!P40:P42)</f>
        <v>16811.81767591127</v>
      </c>
      <c r="Q41" s="7">
        <f>AVERAGE(cpspct25!Q40:Q42)</f>
        <v>19165.865220379234</v>
      </c>
      <c r="R41" s="7">
        <f>AVERAGE(cpspct25!R40:R42)</f>
        <v>23514.390416842052</v>
      </c>
      <c r="S41" s="7">
        <f>AVERAGE(cpspct25!S40:S42)</f>
        <v>27747.700600117605</v>
      </c>
      <c r="T41" s="7">
        <f>AVERAGE(cpspct25!T40:T42)</f>
        <v>37503.5316787807</v>
      </c>
      <c r="U41" s="7">
        <f>AVERAGE(cpspct25!U40:U42)</f>
        <v>43484.74313930861</v>
      </c>
      <c r="V41" s="7">
        <f>AVERAGE(cpspct25!V40:V42)</f>
        <v>50861.6454904837</v>
      </c>
      <c r="W41" s="7">
        <f>AVERAGE(cpspct25!W40:W42)</f>
        <v>15795.594464710302</v>
      </c>
      <c r="X41" s="7">
        <f>AVERAGE(cpspct25!X40:X42)</f>
        <v>18987.77635854113</v>
      </c>
      <c r="Y41" s="7">
        <f>AVERAGE(cpspct25!Y40:Y42)</f>
        <v>21919.01875975371</v>
      </c>
      <c r="Z41" s="7">
        <f>AVERAGE(cpspct25!Z40:Z42)</f>
        <v>28111.578922068144</v>
      </c>
      <c r="AA41" s="7">
        <f>AVERAGE(cpspct25!AA40:AA42)</f>
        <v>32194.47996578309</v>
      </c>
      <c r="AB41" s="7">
        <f>AVERAGE(cpspct25!AB40:AB42)</f>
        <v>36928.69475445529</v>
      </c>
      <c r="AC41" s="7">
        <f>AVERAGE(cpspct25!AC40:AC42)</f>
        <v>23414.450189705167</v>
      </c>
      <c r="AD41" s="7">
        <f>AVERAGE(cpspct25!AD40:AD42)</f>
        <v>28649.576893259054</v>
      </c>
      <c r="AE41" s="7">
        <f>AVERAGE(cpspct25!AE40:AE42)</f>
        <v>33678.8224709585</v>
      </c>
      <c r="AF41" s="7">
        <f>AVERAGE(cpspct25!AF40:AF42)</f>
        <v>44195.5721107024</v>
      </c>
      <c r="AG41" s="7">
        <f>AVERAGE(cpspct25!AG40:AG42)</f>
        <v>49668.8225045254</v>
      </c>
      <c r="AH41" s="7">
        <f>AVERAGE(cpspct25!AH40:AH42)</f>
        <v>58251.70945659082</v>
      </c>
      <c r="AI41" s="10">
        <f>AVERAGE(cpspct25!AI40:AI42)</f>
        <v>0.724308300395257</v>
      </c>
      <c r="AJ41" s="10">
        <f>AVERAGE(cpspct25!AJ40:AJ42)</f>
        <v>0.6747398030942335</v>
      </c>
      <c r="AK41" s="10">
        <f>AVERAGE(cpspct25!AK40:AK42)</f>
        <v>0.6627144525285188</v>
      </c>
      <c r="AL41" s="10">
        <f>AVERAGE(cpspct25!AL40:AL42)</f>
        <v>0.6507359937490942</v>
      </c>
      <c r="AM41" s="10">
        <f>AVERAGE(cpspct25!AM40:AM42)</f>
        <v>0.6376804000952608</v>
      </c>
      <c r="AN41" s="10">
        <f>AVERAGE(cpspct25!AN40:AN42)</f>
        <v>0.6358848232361258</v>
      </c>
      <c r="AO41" s="10">
        <f>AVERAGE(cpspct25!AO40:AO42)</f>
        <v>0.6482190826785849</v>
      </c>
      <c r="AP41" s="10">
        <f>AVERAGE(cpspct25!AP40:AP42)</f>
        <v>0.6340857699805068</v>
      </c>
      <c r="AQ41" s="10">
        <f>AVERAGE(cpspct25!AQ40:AQ42)</f>
        <v>0.6122186913780592</v>
      </c>
      <c r="AR41" s="14"/>
      <c r="AS41" s="2">
        <v>1985</v>
      </c>
    </row>
    <row r="42" spans="1:45" ht="12.75">
      <c r="A42" s="2">
        <v>1987</v>
      </c>
      <c r="B42" s="2">
        <v>36546</v>
      </c>
      <c r="C42" s="2">
        <v>14169</v>
      </c>
      <c r="D42" s="2">
        <v>22377</v>
      </c>
      <c r="E42" s="4">
        <v>56968486.17000017</v>
      </c>
      <c r="F42" s="4">
        <v>21764116.949999932</v>
      </c>
      <c r="G42" s="4">
        <v>35204369.22000035</v>
      </c>
      <c r="H42" s="7">
        <f>AVERAGE(cpspct25!H41:H43)</f>
        <v>65497.999796678174</v>
      </c>
      <c r="I42" s="7">
        <f>AVERAGE(cpspct25!I41:I43)</f>
        <v>46702.31560158788</v>
      </c>
      <c r="J42" s="7">
        <f>AVERAGE(cpspct25!J41:J43)</f>
        <v>74308.1714869877</v>
      </c>
      <c r="K42" s="7">
        <f>AVERAGE(cpspct25!K41:K43)</f>
        <v>32707.191377423773</v>
      </c>
      <c r="L42" s="7">
        <f>AVERAGE(cpspct25!L41:L43)</f>
        <v>25334.39031518745</v>
      </c>
      <c r="M42" s="7">
        <f>AVERAGE(cpspct25!M41:M43)</f>
        <v>38760.2613601608</v>
      </c>
      <c r="N42" s="7">
        <f>AVERAGE(cpspct25!N41:N43)</f>
        <v>14714.104366599868</v>
      </c>
      <c r="O42" s="7">
        <f>AVERAGE(cpspct25!O41:O43)</f>
        <v>12175.726092641698</v>
      </c>
      <c r="P42" s="7">
        <f>AVERAGE(cpspct25!P41:P43)</f>
        <v>17142.485505918175</v>
      </c>
      <c r="Q42" s="7">
        <f>AVERAGE(cpspct25!Q41:Q43)</f>
        <v>19380.1306800804</v>
      </c>
      <c r="R42" s="7">
        <f>AVERAGE(cpspct25!R41:R43)</f>
        <v>23601.008368636136</v>
      </c>
      <c r="S42" s="7">
        <f>AVERAGE(cpspct25!S41:S43)</f>
        <v>28317.917214070418</v>
      </c>
      <c r="T42" s="7">
        <f>AVERAGE(cpspct25!T41:T43)</f>
        <v>37726.44069830301</v>
      </c>
      <c r="U42" s="7">
        <f>AVERAGE(cpspct25!U41:U43)</f>
        <v>43785.62655080386</v>
      </c>
      <c r="V42" s="7">
        <f>AVERAGE(cpspct25!V41:V43)</f>
        <v>51653.42170744665</v>
      </c>
      <c r="W42" s="7">
        <f>AVERAGE(cpspct25!W41:W43)</f>
        <v>15860.588320819656</v>
      </c>
      <c r="X42" s="7">
        <f>AVERAGE(cpspct25!X41:X43)</f>
        <v>19202.0418182423</v>
      </c>
      <c r="Y42" s="7">
        <f>AVERAGE(cpspct25!Y41:Y43)</f>
        <v>22315.333879541402</v>
      </c>
      <c r="Z42" s="7">
        <f>AVERAGE(cpspct25!Z41:Z43)</f>
        <v>28822.180441681336</v>
      </c>
      <c r="AA42" s="7">
        <f>AVERAGE(cpspct25!AA41:AA43)</f>
        <v>32793.20756239487</v>
      </c>
      <c r="AB42" s="7">
        <f>AVERAGE(cpspct25!AB41:AB43)</f>
        <v>37544.74594142587</v>
      </c>
      <c r="AC42" s="7">
        <f>AVERAGE(cpspct25!AC41:AC43)</f>
        <v>23259.44964438943</v>
      </c>
      <c r="AD42" s="7">
        <f>AVERAGE(cpspct25!AD41:AD43)</f>
        <v>28850.165834255895</v>
      </c>
      <c r="AE42" s="7">
        <f>AVERAGE(cpspct25!AE41:AE43)</f>
        <v>34041.70610058005</v>
      </c>
      <c r="AF42" s="7">
        <f>AVERAGE(cpspct25!AF41:AF43)</f>
        <v>44244.07816370708</v>
      </c>
      <c r="AG42" s="7">
        <f>AVERAGE(cpspct25!AG41:AG43)</f>
        <v>50439.95629592396</v>
      </c>
      <c r="AH42" s="7">
        <f>AVERAGE(cpspct25!AH41:AH43)</f>
        <v>58846.18213627235</v>
      </c>
      <c r="AI42" s="10">
        <f>AVERAGE(cpspct25!AI41:AI43)</f>
        <v>0.7104194115063681</v>
      </c>
      <c r="AJ42" s="10">
        <f>AVERAGE(cpspct25!AJ41:AJ43)</f>
        <v>0.681996747538678</v>
      </c>
      <c r="AK42" s="10">
        <f>AVERAGE(cpspct25!AK41:AK43)</f>
        <v>0.6654922303062966</v>
      </c>
      <c r="AL42" s="10">
        <f>AVERAGE(cpspct25!AL41:AL43)</f>
        <v>0.6555517053444668</v>
      </c>
      <c r="AM42" s="10">
        <f>AVERAGE(cpspct25!AM41:AM43)</f>
        <v>0.6535042735042734</v>
      </c>
      <c r="AN42" s="10">
        <f>AVERAGE(cpspct25!AN41:AN43)</f>
        <v>0.6515325670498086</v>
      </c>
      <c r="AO42" s="10">
        <f>AVERAGE(cpspct25!AO41:AO43)</f>
        <v>0.6501185089420384</v>
      </c>
      <c r="AP42" s="10">
        <f>AVERAGE(cpspct25!AP41:AP43)</f>
        <v>0.6381195066875108</v>
      </c>
      <c r="AQ42" s="10">
        <f>AVERAGE(cpspct25!AQ41:AQ43)</f>
        <v>0.6285385081867799</v>
      </c>
      <c r="AR42" s="14"/>
      <c r="AS42" s="2">
        <v>1986</v>
      </c>
    </row>
    <row r="43" spans="1:45" ht="12.75">
      <c r="A43" s="2">
        <v>1988</v>
      </c>
      <c r="B43" s="2">
        <v>75719</v>
      </c>
      <c r="C43" s="2">
        <v>29692</v>
      </c>
      <c r="D43" s="2">
        <v>46027</v>
      </c>
      <c r="E43" s="4">
        <v>119093568.76000059</v>
      </c>
      <c r="F43" s="4">
        <v>46110821.440000385</v>
      </c>
      <c r="G43" s="4">
        <v>72982747.31999996</v>
      </c>
      <c r="H43" s="7">
        <f>AVERAGE(cpspct25!H42:H44)</f>
        <v>66507.70447426557</v>
      </c>
      <c r="I43" s="7">
        <f>AVERAGE(cpspct25!I42:I44)</f>
        <v>47756.574420372905</v>
      </c>
      <c r="J43" s="7">
        <f>AVERAGE(cpspct25!J42:J44)</f>
        <v>74808.05759985173</v>
      </c>
      <c r="K43" s="7">
        <f>AVERAGE(cpspct25!K42:K44)</f>
        <v>33165.4179493463</v>
      </c>
      <c r="L43" s="7">
        <f>AVERAGE(cpspct25!L42:L44)</f>
        <v>25818.95207375419</v>
      </c>
      <c r="M43" s="7">
        <f>AVERAGE(cpspct25!M42:M44)</f>
        <v>39094.84309565139</v>
      </c>
      <c r="N43" s="7">
        <f>AVERAGE(cpspct25!N42:N44)</f>
        <v>14491.95798615709</v>
      </c>
      <c r="O43" s="7">
        <f>AVERAGE(cpspct25!O42:O44)</f>
        <v>12301.442554747153</v>
      </c>
      <c r="P43" s="7">
        <f>AVERAGE(cpspct25!P42:P44)</f>
        <v>17140.499015546306</v>
      </c>
      <c r="Q43" s="7">
        <f>AVERAGE(cpspct25!Q42:Q44)</f>
        <v>19547.421547825696</v>
      </c>
      <c r="R43" s="7">
        <f>AVERAGE(cpspct25!R42:R44)</f>
        <v>23895.008943672827</v>
      </c>
      <c r="S43" s="7">
        <f>AVERAGE(cpspct25!S42:S44)</f>
        <v>28484.214836629777</v>
      </c>
      <c r="T43" s="7">
        <f>AVERAGE(cpspct25!T42:T44)</f>
        <v>37645.64729703569</v>
      </c>
      <c r="U43" s="7">
        <f>AVERAGE(cpspct25!U42:U44)</f>
        <v>43942.13162718292</v>
      </c>
      <c r="V43" s="7">
        <f>AVERAGE(cpspct25!V42:V44)</f>
        <v>52040.95788434884</v>
      </c>
      <c r="W43" s="7">
        <f>AVERAGE(cpspct25!W42:W44)</f>
        <v>16121.528020381656</v>
      </c>
      <c r="X43" s="7">
        <f>AVERAGE(cpspct25!X42:X44)</f>
        <v>19547.421547825696</v>
      </c>
      <c r="Y43" s="7">
        <f>AVERAGE(cpspct25!Y42:Y44)</f>
        <v>22397.48944563515</v>
      </c>
      <c r="Z43" s="7">
        <f>AVERAGE(cpspct25!Z42:Z44)</f>
        <v>29200.323073183634</v>
      </c>
      <c r="AA43" s="7">
        <f>AVERAGE(cpspct25!AA42:AA44)</f>
        <v>33314.378919593466</v>
      </c>
      <c r="AB43" s="7">
        <f>AVERAGE(cpspct25!AB42:AB44)</f>
        <v>38256.87606401323</v>
      </c>
      <c r="AC43" s="7">
        <f>AVERAGE(cpspct25!AC42:AC44)</f>
        <v>23553.45021942612</v>
      </c>
      <c r="AD43" s="7">
        <f>AVERAGE(cpspct25!AD42:AD44)</f>
        <v>28734.06540447198</v>
      </c>
      <c r="AE43" s="7">
        <f>AVERAGE(cpspct25!AE42:AE44)</f>
        <v>34037.73311983631</v>
      </c>
      <c r="AF43" s="7">
        <f>AVERAGE(cpspct25!AF42:AF44)</f>
        <v>44071.28500141605</v>
      </c>
      <c r="AG43" s="7">
        <f>AVERAGE(cpspct25!AG42:AG44)</f>
        <v>50688.409484577074</v>
      </c>
      <c r="AH43" s="7">
        <f>AVERAGE(cpspct25!AH42:AH44)</f>
        <v>59093.64207973953</v>
      </c>
      <c r="AI43" s="10">
        <f>AVERAGE(cpspct25!AI42:AI44)</f>
        <v>0.7179951690821257</v>
      </c>
      <c r="AJ43" s="10">
        <f>AVERAGE(cpspct25!AJ42:AJ44)</f>
        <v>0.684480407669397</v>
      </c>
      <c r="AK43" s="10">
        <f>AVERAGE(cpspct25!AK42:AK44)</f>
        <v>0.6805555555555557</v>
      </c>
      <c r="AL43" s="10">
        <f>AVERAGE(cpspct25!AL42:AL44)</f>
        <v>0.6580769578697193</v>
      </c>
      <c r="AM43" s="10">
        <f>AVERAGE(cpspct25!AM42:AM44)</f>
        <v>0.6604090354090354</v>
      </c>
      <c r="AN43" s="10">
        <f>AVERAGE(cpspct25!AN42:AN44)</f>
        <v>0.6626955199596438</v>
      </c>
      <c r="AO43" s="10">
        <f>AVERAGE(cpspct25!AO42:AO44)</f>
        <v>0.6572801898537193</v>
      </c>
      <c r="AP43" s="10">
        <f>AVERAGE(cpspct25!AP42:AP44)</f>
        <v>0.6475522552255225</v>
      </c>
      <c r="AQ43" s="10">
        <f>AVERAGE(cpspct25!AQ42:AQ44)</f>
        <v>0.6384023238925199</v>
      </c>
      <c r="AR43" s="14"/>
      <c r="AS43" s="2">
        <v>1987</v>
      </c>
    </row>
    <row r="44" spans="1:45" ht="12.75">
      <c r="A44" s="2">
        <v>1989</v>
      </c>
      <c r="B44" s="2">
        <v>35932</v>
      </c>
      <c r="C44" s="2">
        <v>14250</v>
      </c>
      <c r="D44" s="2">
        <v>21682</v>
      </c>
      <c r="E44" s="4">
        <v>62066218.2900002</v>
      </c>
      <c r="F44" s="4">
        <v>24403773.759999864</v>
      </c>
      <c r="G44" s="4">
        <v>37662444.529999696</v>
      </c>
      <c r="H44" s="7">
        <f>AVERAGE(cpspct25!H43:H45)</f>
        <v>66623.94511278038</v>
      </c>
      <c r="I44" s="7">
        <f>AVERAGE(cpspct25!I43:I45)</f>
        <v>48807.01568474476</v>
      </c>
      <c r="J44" s="7">
        <f>AVERAGE(cpspct25!J43:J45)</f>
        <v>75305.35375680822</v>
      </c>
      <c r="K44" s="7">
        <f>AVERAGE(cpspct25!K43:K45)</f>
        <v>33216.58119958363</v>
      </c>
      <c r="L44" s="7">
        <f>AVERAGE(cpspct25!L43:L45)</f>
        <v>26265.209237707633</v>
      </c>
      <c r="M44" s="7">
        <f>AVERAGE(cpspct25!M43:M45)</f>
        <v>39059.272391386425</v>
      </c>
      <c r="N44" s="7">
        <f>AVERAGE(cpspct25!N43:N45)</f>
        <v>14412.593688136627</v>
      </c>
      <c r="O44" s="7">
        <f>AVERAGE(cpspct25!O43:O45)</f>
        <v>12506.186410448432</v>
      </c>
      <c r="P44" s="7">
        <f>AVERAGE(cpspct25!P43:P45)</f>
        <v>17183.347719881596</v>
      </c>
      <c r="Q44" s="7">
        <f>AVERAGE(cpspct25!Q43:Q45)</f>
        <v>19757.18913686968</v>
      </c>
      <c r="R44" s="7">
        <f>AVERAGE(cpspct25!R43:R45)</f>
        <v>23946.84959625185</v>
      </c>
      <c r="S44" s="7">
        <f>AVERAGE(cpspct25!S43:S45)</f>
        <v>28378.12855274384</v>
      </c>
      <c r="T44" s="7">
        <f>AVERAGE(cpspct25!T43:T45)</f>
        <v>37670.76596374924</v>
      </c>
      <c r="U44" s="7">
        <f>AVERAGE(cpspct25!U43:U45)</f>
        <v>43704.03873312153</v>
      </c>
      <c r="V44" s="7">
        <f>AVERAGE(cpspct25!V43:V45)</f>
        <v>52433.77107657134</v>
      </c>
      <c r="W44" s="7">
        <f>AVERAGE(cpspct25!W43:W45)</f>
        <v>16189.401864479967</v>
      </c>
      <c r="X44" s="7">
        <f>AVERAGE(cpspct25!X43:X45)</f>
        <v>19757.18913686968</v>
      </c>
      <c r="Y44" s="7">
        <f>AVERAGE(cpspct25!Y43:Y45)</f>
        <v>22501.97241036916</v>
      </c>
      <c r="Z44" s="7">
        <f>AVERAGE(cpspct25!Z43:Z45)</f>
        <v>29291.445044984906</v>
      </c>
      <c r="AA44" s="7">
        <f>AVERAGE(cpspct25!AA43:AA45)</f>
        <v>33497.42452277197</v>
      </c>
      <c r="AB44" s="7">
        <f>AVERAGE(cpspct25!AB43:AB45)</f>
        <v>39176.11237778561</v>
      </c>
      <c r="AC44" s="7">
        <f>AVERAGE(cpspct25!AC43:AC45)</f>
        <v>23481.701687377314</v>
      </c>
      <c r="AD44" s="7">
        <f>AVERAGE(cpspct25!AD43:AD45)</f>
        <v>28378.12855274384</v>
      </c>
      <c r="AE44" s="7">
        <f>AVERAGE(cpspct25!AE43:AE45)</f>
        <v>33771.04770089886</v>
      </c>
      <c r="AF44" s="7">
        <f>AVERAGE(cpspct25!AF43:AF45)</f>
        <v>43699.074460295844</v>
      </c>
      <c r="AG44" s="7">
        <f>AVERAGE(cpspct25!AG43:AG45)</f>
        <v>50686.80616542514</v>
      </c>
      <c r="AH44" s="7">
        <f>AVERAGE(cpspct25!AH43:AH45)</f>
        <v>59223.24371118709</v>
      </c>
      <c r="AI44" s="10">
        <f>AVERAGE(cpspct25!AI43:AI45)</f>
        <v>0.728067353067353</v>
      </c>
      <c r="AJ44" s="10">
        <f>AVERAGE(cpspct25!AJ43:AJ45)</f>
        <v>0.6894231442577031</v>
      </c>
      <c r="AK44" s="10">
        <f>AVERAGE(cpspct25!AK43:AK45)</f>
        <v>0.6964285714285715</v>
      </c>
      <c r="AL44" s="10">
        <f>AVERAGE(cpspct25!AL43:AL45)</f>
        <v>0.6664030131826743</v>
      </c>
      <c r="AM44" s="10">
        <f>AVERAGE(cpspct25!AM43:AM45)</f>
        <v>0.6724881508281549</v>
      </c>
      <c r="AN44" s="10">
        <f>AVERAGE(cpspct25!AN43:AN45)</f>
        <v>0.6702898114988894</v>
      </c>
      <c r="AO44" s="10">
        <f>AVERAGE(cpspct25!AO43:AO45)</f>
        <v>0.6608921609579504</v>
      </c>
      <c r="AP44" s="10">
        <f>AVERAGE(cpspct25!AP43:AP45)</f>
        <v>0.6614411441144115</v>
      </c>
      <c r="AQ44" s="10">
        <f>AVERAGE(cpspct25!AQ43:AQ45)</f>
        <v>0.6481099262317013</v>
      </c>
      <c r="AR44" s="14"/>
      <c r="AS44" s="2">
        <v>1988</v>
      </c>
    </row>
    <row r="45" spans="1:45" ht="12.75">
      <c r="A45" s="2">
        <v>1990</v>
      </c>
      <c r="B45" s="2">
        <v>40027</v>
      </c>
      <c r="C45" s="2">
        <v>15664</v>
      </c>
      <c r="D45" s="2">
        <v>24363</v>
      </c>
      <c r="E45" s="4">
        <v>63637190.43999922</v>
      </c>
      <c r="F45" s="4">
        <v>24610449.879999746</v>
      </c>
      <c r="G45" s="4">
        <v>39026740.55999983</v>
      </c>
      <c r="H45" s="7">
        <f>AVERAGE(cpspct25!H44:H46)</f>
        <v>66156.71426698873</v>
      </c>
      <c r="I45" s="7">
        <f>AVERAGE(cpspct25!I44:I46)</f>
        <v>49136.429210697424</v>
      </c>
      <c r="J45" s="7">
        <f>AVERAGE(cpspct25!J44:J46)</f>
        <v>75361.66083662883</v>
      </c>
      <c r="K45" s="7">
        <f>AVERAGE(cpspct25!K44:K46)</f>
        <v>32835.11544261732</v>
      </c>
      <c r="L45" s="7">
        <f>AVERAGE(cpspct25!L44:L46)</f>
        <v>26084.518481845575</v>
      </c>
      <c r="M45" s="7">
        <f>AVERAGE(cpspct25!M44:M46)</f>
        <v>38575.296879091045</v>
      </c>
      <c r="N45" s="7">
        <f>AVERAGE(cpspct25!N44:N46)</f>
        <v>14264.890072990527</v>
      </c>
      <c r="O45" s="7">
        <f>AVERAGE(cpspct25!O44:O46)</f>
        <v>12657.459529627225</v>
      </c>
      <c r="P45" s="7">
        <f>AVERAGE(cpspct25!P44:P46)</f>
        <v>16811.90266851219</v>
      </c>
      <c r="Q45" s="7">
        <f>AVERAGE(cpspct25!Q44:Q46)</f>
        <v>19621.671069973137</v>
      </c>
      <c r="R45" s="7">
        <f>AVERAGE(cpspct25!R44:R46)</f>
        <v>23639.256817710095</v>
      </c>
      <c r="S45" s="7">
        <f>AVERAGE(cpspct25!S44:S46)</f>
        <v>27784.60619254843</v>
      </c>
      <c r="T45" s="7">
        <f>AVERAGE(cpspct25!T44:T46)</f>
        <v>37457.08806717121</v>
      </c>
      <c r="U45" s="7">
        <f>AVERAGE(cpspct25!U44:U46)</f>
        <v>43686.806644687815</v>
      </c>
      <c r="V45" s="7">
        <f>AVERAGE(cpspct25!V44:V46)</f>
        <v>52169.03696369115</v>
      </c>
      <c r="W45" s="7">
        <f>AVERAGE(cpspct25!W44:W46)</f>
        <v>16296.500524958943</v>
      </c>
      <c r="X45" s="7">
        <f>AVERAGE(cpspct25!X44:X46)</f>
        <v>19621.671069973137</v>
      </c>
      <c r="Y45" s="7">
        <f>AVERAGE(cpspct25!Y44:Y46)</f>
        <v>22725.94032546903</v>
      </c>
      <c r="Z45" s="7">
        <f>AVERAGE(cpspct25!Z44:Z46)</f>
        <v>29421.916571697293</v>
      </c>
      <c r="AA45" s="7">
        <f>AVERAGE(cpspct25!AA44:AA46)</f>
        <v>33455.82133783916</v>
      </c>
      <c r="AB45" s="7">
        <f>AVERAGE(cpspct25!AB44:AB46)</f>
        <v>39328.5178913472</v>
      </c>
      <c r="AC45" s="7">
        <f>AVERAGE(cpspct25!AC44:AC46)</f>
        <v>23202.788027443097</v>
      </c>
      <c r="AD45" s="7">
        <f>AVERAGE(cpspct25!AD44:AD46)</f>
        <v>27656.842565447052</v>
      </c>
      <c r="AE45" s="7">
        <f>AVERAGE(cpspct25!AE44:AE46)</f>
        <v>33013.62356242967</v>
      </c>
      <c r="AF45" s="7">
        <f>AVERAGE(cpspct25!AF44:AF46)</f>
        <v>43312.60548953915</v>
      </c>
      <c r="AG45" s="7">
        <f>AVERAGE(cpspct25!AG44:AG46)</f>
        <v>50169.84351241379</v>
      </c>
      <c r="AH45" s="7">
        <f>AVERAGE(cpspct25!AH44:AH46)</f>
        <v>58865.013209919416</v>
      </c>
      <c r="AI45" s="10">
        <f>AVERAGE(cpspct25!AI44:AI46)</f>
        <v>0.7535172379805148</v>
      </c>
      <c r="AJ45" s="10">
        <f>AVERAGE(cpspct25!AJ44:AJ46)</f>
        <v>0.7028011204481793</v>
      </c>
      <c r="AK45" s="10">
        <f>AVERAGE(cpspct25!AK44:AK46)</f>
        <v>0.7095238095238096</v>
      </c>
      <c r="AL45" s="10">
        <f>AVERAGE(cpspct25!AL44:AL46)</f>
        <v>0.6888888888888888</v>
      </c>
      <c r="AM45" s="10">
        <f>AVERAGE(cpspct25!AM44:AM46)</f>
        <v>0.6762546291709045</v>
      </c>
      <c r="AN45" s="10">
        <f>AVERAGE(cpspct25!AN44:AN46)</f>
        <v>0.679458247130368</v>
      </c>
      <c r="AO45" s="10">
        <f>AVERAGE(cpspct25!AO44:AO46)</f>
        <v>0.6669527670185564</v>
      </c>
      <c r="AP45" s="10">
        <f>AVERAGE(cpspct25!AP44:AP46)</f>
        <v>0.668148148148148</v>
      </c>
      <c r="AQ45" s="10">
        <f>AVERAGE(cpspct25!AQ44:AQ46)</f>
        <v>0.6520635429881398</v>
      </c>
      <c r="AR45" s="14"/>
      <c r="AS45" s="2">
        <v>1989</v>
      </c>
    </row>
    <row r="46" spans="1:45" ht="12.75">
      <c r="A46" s="2">
        <v>1991</v>
      </c>
      <c r="B46" s="2">
        <v>39794</v>
      </c>
      <c r="C46" s="2">
        <v>15861</v>
      </c>
      <c r="D46" s="2">
        <v>23933</v>
      </c>
      <c r="E46" s="4">
        <v>63891856.70000059</v>
      </c>
      <c r="F46" s="4">
        <v>25169410.25000016</v>
      </c>
      <c r="G46" s="4">
        <v>38722446.44999983</v>
      </c>
      <c r="H46" s="7">
        <f>AVERAGE(cpspct25!H45:H47)</f>
        <v>65280.53495938969</v>
      </c>
      <c r="I46" s="7">
        <f>AVERAGE(cpspct25!I45:I47)</f>
        <v>49257.922113557404</v>
      </c>
      <c r="J46" s="7">
        <f>AVERAGE(cpspct25!J45:J47)</f>
        <v>74844.51368785131</v>
      </c>
      <c r="K46" s="7">
        <f>AVERAGE(cpspct25!K45:K47)</f>
        <v>32377.8895104579</v>
      </c>
      <c r="L46" s="7">
        <f>AVERAGE(cpspct25!L45:L47)</f>
        <v>26090.020047258102</v>
      </c>
      <c r="M46" s="7">
        <f>AVERAGE(cpspct25!M45:M47)</f>
        <v>37850.46563599063</v>
      </c>
      <c r="N46" s="7">
        <f>AVERAGE(cpspct25!N45:N47)</f>
        <v>14328.960386857247</v>
      </c>
      <c r="O46" s="7">
        <f>AVERAGE(cpspct25!O45:O47)</f>
        <v>12571.268338164306</v>
      </c>
      <c r="P46" s="7">
        <f>AVERAGE(cpspct25!P45:P47)</f>
        <v>16559.976818996893</v>
      </c>
      <c r="Q46" s="7">
        <f>AVERAGE(cpspct25!Q45:Q47)</f>
        <v>19300.356726692346</v>
      </c>
      <c r="R46" s="7">
        <f>AVERAGE(cpspct25!R45:R47)</f>
        <v>23522.11932080171</v>
      </c>
      <c r="S46" s="7">
        <f>AVERAGE(cpspct25!S45:S47)</f>
        <v>27501.73403758767</v>
      </c>
      <c r="T46" s="7">
        <f>AVERAGE(cpspct25!T45:T47)</f>
        <v>37198.514492782444</v>
      </c>
      <c r="U46" s="7">
        <f>AVERAGE(cpspct25!U45:U47)</f>
        <v>43618.26630892343</v>
      </c>
      <c r="V46" s="7">
        <f>AVERAGE(cpspct25!V45:V47)</f>
        <v>51769.027311822</v>
      </c>
      <c r="W46" s="7">
        <f>AVERAGE(cpspct25!W45:W47)</f>
        <v>16137.82620918598</v>
      </c>
      <c r="X46" s="7">
        <f>AVERAGE(cpspct25!X45:X47)</f>
        <v>19670.268231117127</v>
      </c>
      <c r="Y46" s="7">
        <f>AVERAGE(cpspct25!Y45:Y47)</f>
        <v>22869.5541059252</v>
      </c>
      <c r="Z46" s="7">
        <f>AVERAGE(cpspct25!Z45:Z47)</f>
        <v>29494.812313413277</v>
      </c>
      <c r="AA46" s="7">
        <f>AVERAGE(cpspct25!AA45:AA47)</f>
        <v>33757.67618579206</v>
      </c>
      <c r="AB46" s="7">
        <f>AVERAGE(cpspct25!AB45:AB47)</f>
        <v>39425.71221363517</v>
      </c>
      <c r="AC46" s="7">
        <f>AVERAGE(cpspct25!AC45:AC47)</f>
        <v>22674.637747840516</v>
      </c>
      <c r="AD46" s="7">
        <f>AVERAGE(cpspct25!AD45:AD47)</f>
        <v>27373.970410486294</v>
      </c>
      <c r="AE46" s="7">
        <f>AVERAGE(cpspct25!AE45:AE47)</f>
        <v>32509.771863399077</v>
      </c>
      <c r="AF46" s="7">
        <f>AVERAGE(cpspct25!AF45:AF47)</f>
        <v>43114.91177954163</v>
      </c>
      <c r="AG46" s="7">
        <f>AVERAGE(cpspct25!AG45:AG47)</f>
        <v>49825.0787465621</v>
      </c>
      <c r="AH46" s="7">
        <f>AVERAGE(cpspct25!AH45:AH47)</f>
        <v>58681.99446719602</v>
      </c>
      <c r="AI46" s="10">
        <f>AVERAGE(cpspct25!AI45:AI47)</f>
        <v>0.7599274943907712</v>
      </c>
      <c r="AJ46" s="10">
        <f>AVERAGE(cpspct25!AJ45:AJ47)</f>
        <v>0.7121693121693121</v>
      </c>
      <c r="AK46" s="10">
        <f>AVERAGE(cpspct25!AK45:AK47)</f>
        <v>0.7186147186147186</v>
      </c>
      <c r="AL46" s="10">
        <f>AVERAGE(cpspct25!AL45:AL47)</f>
        <v>0.7038461538461537</v>
      </c>
      <c r="AM46" s="10">
        <f>AVERAGE(cpspct25!AM45:AM47)</f>
        <v>0.6893498672661424</v>
      </c>
      <c r="AN46" s="10">
        <f>AVERAGE(cpspct25!AN45:AN47)</f>
        <v>0.6842230446310417</v>
      </c>
      <c r="AO46" s="10">
        <f>AVERAGE(cpspct25!AO45:AO47)</f>
        <v>0.6777398040555935</v>
      </c>
      <c r="AP46" s="10">
        <f>AVERAGE(cpspct25!AP45:AP47)</f>
        <v>0.6719146264908976</v>
      </c>
      <c r="AQ46" s="10">
        <f>AVERAGE(cpspct25!AQ45:AQ47)</f>
        <v>0.6582363824943127</v>
      </c>
      <c r="AR46" s="14">
        <v>1990</v>
      </c>
      <c r="AS46" s="2">
        <v>1990</v>
      </c>
    </row>
    <row r="47" spans="1:45" ht="12.75">
      <c r="A47" s="2">
        <v>1992</v>
      </c>
      <c r="B47" s="2">
        <v>39072</v>
      </c>
      <c r="C47" s="2">
        <v>15951</v>
      </c>
      <c r="D47" s="2">
        <v>23121</v>
      </c>
      <c r="E47" s="4">
        <v>64080405.72999975</v>
      </c>
      <c r="F47" s="4">
        <v>25935768.029999986</v>
      </c>
      <c r="G47" s="4">
        <v>38144637.69999984</v>
      </c>
      <c r="H47" s="7">
        <f>AVERAGE(cpspct25!H46:H48)</f>
        <v>64980.3515766841</v>
      </c>
      <c r="I47" s="7">
        <f>AVERAGE(cpspct25!I46:I48)</f>
        <v>49557.03341275334</v>
      </c>
      <c r="J47" s="7">
        <f>AVERAGE(cpspct25!J46:J48)</f>
        <v>74221.63316873719</v>
      </c>
      <c r="K47" s="7">
        <f>AVERAGE(cpspct25!K46:K48)</f>
        <v>32159.200555739324</v>
      </c>
      <c r="L47" s="7">
        <f>AVERAGE(cpspct25!L46:L48)</f>
        <v>25969.946694175862</v>
      </c>
      <c r="M47" s="7">
        <f>AVERAGE(cpspct25!M46:M48)</f>
        <v>37279.437507904855</v>
      </c>
      <c r="N47" s="7">
        <f>AVERAGE(cpspct25!N46:N48)</f>
        <v>14222.824119400624</v>
      </c>
      <c r="O47" s="7">
        <f>AVERAGE(cpspct25!O46:O48)</f>
        <v>12378.507723126924</v>
      </c>
      <c r="P47" s="7">
        <f>AVERAGE(cpspct25!P46:P48)</f>
        <v>16191.533879231058</v>
      </c>
      <c r="Q47" s="7">
        <f>AVERAGE(cpspct25!Q46:Q48)</f>
        <v>19009.82209557371</v>
      </c>
      <c r="R47" s="7">
        <f>AVERAGE(cpspct25!R46:R48)</f>
        <v>23494.245149550476</v>
      </c>
      <c r="S47" s="7">
        <f>AVERAGE(cpspct25!S46:S48)</f>
        <v>27335.56109358993</v>
      </c>
      <c r="T47" s="7">
        <f>AVERAGE(cpspct25!T46:T48)</f>
        <v>36910.12402868314</v>
      </c>
      <c r="U47" s="7">
        <f>AVERAGE(cpspct25!U46:U48)</f>
        <v>43299.857506553555</v>
      </c>
      <c r="V47" s="7">
        <f>AVERAGE(cpspct25!V46:V48)</f>
        <v>50772.270533715084</v>
      </c>
      <c r="W47" s="7">
        <f>AVERAGE(cpspct25!W46:W48)</f>
        <v>16386.549583427764</v>
      </c>
      <c r="X47" s="7">
        <f>AVERAGE(cpspct25!X46:X48)</f>
        <v>19620.309139566834</v>
      </c>
      <c r="Y47" s="7">
        <f>AVERAGE(cpspct25!Y46:Y48)</f>
        <v>23088.259141896426</v>
      </c>
      <c r="Z47" s="7">
        <f>AVERAGE(cpspct25!Z46:Z48)</f>
        <v>29683.499011113938</v>
      </c>
      <c r="AA47" s="7">
        <f>AVERAGE(cpspct25!AA46:AA48)</f>
        <v>34209.02334336013</v>
      </c>
      <c r="AB47" s="7">
        <f>AVERAGE(cpspct25!AB46:AB48)</f>
        <v>39646.561416625715</v>
      </c>
      <c r="AC47" s="7">
        <f>AVERAGE(cpspct25!AC46:AC48)</f>
        <v>22148.566369648954</v>
      </c>
      <c r="AD47" s="7">
        <f>AVERAGE(cpspct25!AD46:AD48)</f>
        <v>27207.797466488555</v>
      </c>
      <c r="AE47" s="7">
        <f>AVERAGE(cpspct25!AE46:AE48)</f>
        <v>32159.200555739324</v>
      </c>
      <c r="AF47" s="7">
        <f>AVERAGE(cpspct25!AF46:AF48)</f>
        <v>42530.06235084929</v>
      </c>
      <c r="AG47" s="7">
        <f>AVERAGE(cpspct25!AG46:AG48)</f>
        <v>48963.42378817587</v>
      </c>
      <c r="AH47" s="7">
        <f>AVERAGE(cpspct25!AH46:AH48)</f>
        <v>58211.349806454025</v>
      </c>
      <c r="AI47" s="10">
        <f>AVERAGE(cpspct25!AI46:AI48)</f>
        <v>0.7645195759059297</v>
      </c>
      <c r="AJ47" s="10">
        <f>AVERAGE(cpspct25!AJ46:AJ48)</f>
        <v>0.7400081400081401</v>
      </c>
      <c r="AK47" s="10">
        <f>AVERAGE(cpspct25!AK46:AK48)</f>
        <v>0.721099190664408</v>
      </c>
      <c r="AL47" s="10">
        <f>AVERAGE(cpspct25!AL46:AL48)</f>
        <v>0.7179202279202279</v>
      </c>
      <c r="AM47" s="10">
        <f>AVERAGE(cpspct25!AM46:AM48)</f>
        <v>0.6967235662172864</v>
      </c>
      <c r="AN47" s="10">
        <f>AVERAGE(cpspct25!AN46:AN48)</f>
        <v>0.6980505219936369</v>
      </c>
      <c r="AO47" s="10">
        <f>AVERAGE(cpspct25!AO46:AO48)</f>
        <v>0.698786328870864</v>
      </c>
      <c r="AP47" s="10">
        <f>AVERAGE(cpspct25!AP46:AP48)</f>
        <v>0.6809849212754782</v>
      </c>
      <c r="AQ47" s="10">
        <f>AVERAGE(cpspct25!AQ46:AQ48)</f>
        <v>0.667668565101368</v>
      </c>
      <c r="AR47" s="14"/>
      <c r="AS47" s="2">
        <v>1991</v>
      </c>
    </row>
    <row r="48" spans="1:45" ht="12.75">
      <c r="A48" s="2">
        <v>1993</v>
      </c>
      <c r="B48" s="2">
        <v>39075</v>
      </c>
      <c r="C48" s="2">
        <v>16102</v>
      </c>
      <c r="D48" s="2">
        <v>22973</v>
      </c>
      <c r="E48" s="4">
        <v>65295821.53999927</v>
      </c>
      <c r="F48" s="4">
        <v>26685843.770000033</v>
      </c>
      <c r="G48" s="4">
        <v>38609977.77000022</v>
      </c>
      <c r="H48" s="7">
        <f>AVERAGE(cpspct25!H47:H49)</f>
        <v>66082.39347248642</v>
      </c>
      <c r="I48" s="7">
        <f>AVERAGE(cpspct25!I47:I49)</f>
        <v>50493.71437937711</v>
      </c>
      <c r="J48" s="7">
        <f>AVERAGE(cpspct25!J47:J49)</f>
        <v>74948.40971595573</v>
      </c>
      <c r="K48" s="7">
        <f>AVERAGE(cpspct25!K47:K49)</f>
        <v>32074.70238401731</v>
      </c>
      <c r="L48" s="7">
        <f>AVERAGE(cpspct25!L47:L49)</f>
        <v>26403.087511033158</v>
      </c>
      <c r="M48" s="7">
        <f>AVERAGE(cpspct25!M47:M49)</f>
        <v>36843.2954116463</v>
      </c>
      <c r="N48" s="7">
        <f>AVERAGE(cpspct25!N47:N49)</f>
        <v>14232.58923830246</v>
      </c>
      <c r="O48" s="7">
        <f>AVERAGE(cpspct25!O47:O49)</f>
        <v>12061.477757198998</v>
      </c>
      <c r="P48" s="7">
        <f>AVERAGE(cpspct25!P47:P49)</f>
        <v>16240.971686908946</v>
      </c>
      <c r="Q48" s="7">
        <f>AVERAGE(cpspct25!Q47:Q49)</f>
        <v>18880.8826684413</v>
      </c>
      <c r="R48" s="7">
        <f>AVERAGE(cpspct25!R47:R49)</f>
        <v>23652.4799333884</v>
      </c>
      <c r="S48" s="7">
        <f>AVERAGE(cpspct25!S47:S49)</f>
        <v>27496.725413098407</v>
      </c>
      <c r="T48" s="7">
        <f>AVERAGE(cpspct25!T47:T49)</f>
        <v>36882.52262117489</v>
      </c>
      <c r="U48" s="7">
        <f>AVERAGE(cpspct25!U47:U49)</f>
        <v>43294.4767267505</v>
      </c>
      <c r="V48" s="7">
        <f>AVERAGE(cpspct25!V47:V49)</f>
        <v>51300.161900700616</v>
      </c>
      <c r="W48" s="7">
        <f>AVERAGE(cpspct25!W47:W49)</f>
        <v>16433.43211856362</v>
      </c>
      <c r="X48" s="7">
        <f>AVERAGE(cpspct25!X47:X49)</f>
        <v>19882.572332930446</v>
      </c>
      <c r="Y48" s="7">
        <f>AVERAGE(cpspct25!Y47:Y49)</f>
        <v>23246.493925734347</v>
      </c>
      <c r="Z48" s="7">
        <f>AVERAGE(cpspct25!Z47:Z49)</f>
        <v>29981.31520880587</v>
      </c>
      <c r="AA48" s="7">
        <f>AVERAGE(cpspct25!AA47:AA49)</f>
        <v>34872.254276121595</v>
      </c>
      <c r="AB48" s="7">
        <f>AVERAGE(cpspct25!AB47:AB49)</f>
        <v>40477.11467244804</v>
      </c>
      <c r="AC48" s="7">
        <f>AVERAGE(cpspct25!AC47:AC49)</f>
        <v>21893.81633919553</v>
      </c>
      <c r="AD48" s="7">
        <f>AVERAGE(cpspct25!AD47:AD49)</f>
        <v>27262.003840800793</v>
      </c>
      <c r="AE48" s="7">
        <f>AVERAGE(cpspct25!AE47:AE49)</f>
        <v>32074.70238401731</v>
      </c>
      <c r="AF48" s="7">
        <f>AVERAGE(cpspct25!AF47:AF49)</f>
        <v>42502.71583287319</v>
      </c>
      <c r="AG48" s="7">
        <f>AVERAGE(cpspct25!AG47:AG49)</f>
        <v>48997.6017043323</v>
      </c>
      <c r="AH48" s="7">
        <f>AVERAGE(cpspct25!AH47:AH49)</f>
        <v>58606.936766048835</v>
      </c>
      <c r="AI48" s="10">
        <f>AVERAGE(cpspct25!AI47:AI49)</f>
        <v>0.7428633417864187</v>
      </c>
      <c r="AJ48" s="10">
        <f>AVERAGE(cpspct25!AJ47:AJ49)</f>
        <v>0.7507741855567943</v>
      </c>
      <c r="AK48" s="10">
        <f>AVERAGE(cpspct25!AK47:AK49)</f>
        <v>0.7293807641633728</v>
      </c>
      <c r="AL48" s="10">
        <f>AVERAGE(cpspct25!AL47:AL49)</f>
        <v>0.7248338081671415</v>
      </c>
      <c r="AM48" s="10">
        <f>AVERAGE(cpspct25!AM47:AM49)</f>
        <v>0.7167563710286586</v>
      </c>
      <c r="AN48" s="10">
        <f>AVERAGE(cpspct25!AN47:AN49)</f>
        <v>0.705548753028825</v>
      </c>
      <c r="AO48" s="10">
        <f>AVERAGE(cpspct25!AO47:AO49)</f>
        <v>0.711773341857877</v>
      </c>
      <c r="AP48" s="10">
        <f>AVERAGE(cpspct25!AP47:AP49)</f>
        <v>0.6906145509051077</v>
      </c>
      <c r="AQ48" s="10">
        <f>AVERAGE(cpspct25!AQ47:AQ49)</f>
        <v>0.6736696994761511</v>
      </c>
      <c r="AR48" s="14"/>
      <c r="AS48" s="2">
        <v>1992</v>
      </c>
    </row>
    <row r="49" spans="1:45" ht="12.75">
      <c r="A49" s="2">
        <v>1994</v>
      </c>
      <c r="B49" s="2">
        <v>38248</v>
      </c>
      <c r="C49" s="2">
        <v>15621</v>
      </c>
      <c r="D49" s="2">
        <v>22627</v>
      </c>
      <c r="E49" s="4">
        <v>66958577.64999994</v>
      </c>
      <c r="F49" s="4">
        <v>26931991.38999988</v>
      </c>
      <c r="G49" s="4">
        <v>40026586.260000035</v>
      </c>
      <c r="H49" s="7">
        <f>AVERAGE(cpspct25!H48:H50)</f>
        <v>67566.28900823211</v>
      </c>
      <c r="I49" s="7">
        <f>AVERAGE(cpspct25!I48:I50)</f>
        <v>51677.40105511054</v>
      </c>
      <c r="J49" s="7">
        <f>AVERAGE(cpspct25!J48:J50)</f>
        <v>76838.8801511874</v>
      </c>
      <c r="K49" s="7">
        <f>AVERAGE(cpspct25!K48:K50)</f>
        <v>32116.14271957768</v>
      </c>
      <c r="L49" s="7">
        <f>AVERAGE(cpspct25!L48:L50)</f>
        <v>26684.682502502652</v>
      </c>
      <c r="M49" s="7">
        <f>AVERAGE(cpspct25!M48:M50)</f>
        <v>36773.22357151695</v>
      </c>
      <c r="N49" s="7">
        <f>AVERAGE(cpspct25!N48:N50)</f>
        <v>14103.559102580404</v>
      </c>
      <c r="O49" s="7">
        <f>AVERAGE(cpspct25!O48:O50)</f>
        <v>12069.282102575986</v>
      </c>
      <c r="P49" s="7">
        <f>AVERAGE(cpspct25!P48:P50)</f>
        <v>16261.69185468913</v>
      </c>
      <c r="Q49" s="7">
        <f>AVERAGE(cpspct25!Q48:Q50)</f>
        <v>18850.72163875982</v>
      </c>
      <c r="R49" s="7">
        <f>AVERAGE(cpspct25!R48:R50)</f>
        <v>23505.93183763401</v>
      </c>
      <c r="S49" s="7">
        <f>AVERAGE(cpspct25!S48:S50)</f>
        <v>27649.677924348493</v>
      </c>
      <c r="T49" s="7">
        <f>AVERAGE(cpspct25!T48:T50)</f>
        <v>36812.45078104554</v>
      </c>
      <c r="U49" s="7">
        <f>AVERAGE(cpspct25!U48:U50)</f>
        <v>43468.14940578077</v>
      </c>
      <c r="V49" s="7">
        <f>AVERAGE(cpspct25!V48:V50)</f>
        <v>51689.70105496808</v>
      </c>
      <c r="W49" s="7">
        <f>AVERAGE(cpspct25!W48:W50)</f>
        <v>16454.152286343804</v>
      </c>
      <c r="X49" s="7">
        <f>AVERAGE(cpspct25!X48:X50)</f>
        <v>19819.658368943343</v>
      </c>
      <c r="Y49" s="7">
        <f>AVERAGE(cpspct25!Y48:Y50)</f>
        <v>23305.452221327054</v>
      </c>
      <c r="Z49" s="7">
        <f>AVERAGE(cpspct25!Z48:Z50)</f>
        <v>30193.8351885814</v>
      </c>
      <c r="AA49" s="7">
        <f>AVERAGE(cpspct25!AA48:AA50)</f>
        <v>34857.9385238371</v>
      </c>
      <c r="AB49" s="7">
        <f>AVERAGE(cpspct25!AB48:AB50)</f>
        <v>41117.55622201737</v>
      </c>
      <c r="AC49" s="7">
        <f>AVERAGE(cpspct25!AC48:AC50)</f>
        <v>21775.146287363565</v>
      </c>
      <c r="AD49" s="7">
        <f>AVERAGE(cpspct25!AD48:AD50)</f>
        <v>27031.82161327911</v>
      </c>
      <c r="AE49" s="7">
        <f>AVERAGE(cpspct25!AE48:AE50)</f>
        <v>31733.00798080591</v>
      </c>
      <c r="AF49" s="7">
        <f>AVERAGE(cpspct25!AF48:AF50)</f>
        <v>42239.61490970364</v>
      </c>
      <c r="AG49" s="7">
        <f>AVERAGE(cpspct25!AG48:AG50)</f>
        <v>49031.88416375042</v>
      </c>
      <c r="AH49" s="7">
        <f>AVERAGE(cpspct25!AH48:AH50)</f>
        <v>58747.00510024287</v>
      </c>
      <c r="AI49" s="10">
        <f>AVERAGE(cpspct25!AI48:AI50)</f>
        <v>0.7423578472809241</v>
      </c>
      <c r="AJ49" s="10">
        <f>AVERAGE(cpspct25!AJ48:AJ50)</f>
        <v>0.7556474799037728</v>
      </c>
      <c r="AK49" s="10">
        <f>AVERAGE(cpspct25!AK48:AK50)</f>
        <v>0.7333333333333334</v>
      </c>
      <c r="AL49" s="10">
        <f>AVERAGE(cpspct25!AL48:AL50)</f>
        <v>0.7345679012345679</v>
      </c>
      <c r="AM49" s="10">
        <f>AVERAGE(cpspct25!AM48:AM50)</f>
        <v>0.7257459543619921</v>
      </c>
      <c r="AN49" s="10">
        <f>AVERAGE(cpspct25!AN48:AN50)</f>
        <v>0.714823227875736</v>
      </c>
      <c r="AO49" s="10">
        <f>AVERAGE(cpspct25!AO48:AO50)</f>
        <v>0.7109981480594273</v>
      </c>
      <c r="AP49" s="10">
        <f>AVERAGE(cpspct25!AP48:AP50)</f>
        <v>0.6999199679871948</v>
      </c>
      <c r="AQ49" s="10">
        <f>AVERAGE(cpspct25!AQ48:AQ50)</f>
        <v>0.6727076985141501</v>
      </c>
      <c r="AR49" s="14"/>
      <c r="AS49" s="2">
        <v>1993</v>
      </c>
    </row>
    <row r="50" spans="1:45" ht="12.75">
      <c r="A50" s="2">
        <v>1995</v>
      </c>
      <c r="B50" s="2">
        <v>38836</v>
      </c>
      <c r="C50" s="2">
        <v>15792</v>
      </c>
      <c r="D50" s="2">
        <v>23044</v>
      </c>
      <c r="E50" s="4">
        <v>69035465.09000039</v>
      </c>
      <c r="F50" s="4">
        <v>27600973.720000096</v>
      </c>
      <c r="G50" s="4">
        <v>41434491.37000008</v>
      </c>
      <c r="H50" s="7">
        <f>AVERAGE(cpspct25!H49:H51)</f>
        <v>67956.48423460133</v>
      </c>
      <c r="I50" s="7">
        <f>AVERAGE(cpspct25!I49:I51)</f>
        <v>52417.42648443151</v>
      </c>
      <c r="J50" s="7">
        <f>AVERAGE(cpspct25!J49:J51)</f>
        <v>78162.85291928165</v>
      </c>
      <c r="K50" s="7">
        <f>AVERAGE(cpspct25!K49:K51)</f>
        <v>31913.241201865676</v>
      </c>
      <c r="L50" s="7">
        <f>AVERAGE(cpspct25!L49:L51)</f>
        <v>26840.76059305035</v>
      </c>
      <c r="M50" s="7">
        <f>AVERAGE(cpspct25!M49:M51)</f>
        <v>36438.71054945138</v>
      </c>
      <c r="N50" s="7">
        <f>AVERAGE(cpspct25!N49:N51)</f>
        <v>13930.25860204124</v>
      </c>
      <c r="O50" s="7">
        <f>AVERAGE(cpspct25!O49:O51)</f>
        <v>12174.231163461503</v>
      </c>
      <c r="P50" s="7">
        <f>AVERAGE(cpspct25!P49:P51)</f>
        <v>16264.43667628152</v>
      </c>
      <c r="Q50" s="7">
        <f>AVERAGE(cpspct25!Q49:Q51)</f>
        <v>18794.21060597531</v>
      </c>
      <c r="R50" s="7">
        <f>AVERAGE(cpspct25!R49:R51)</f>
        <v>22967.731525400577</v>
      </c>
      <c r="S50" s="7">
        <f>AVERAGE(cpspct25!S49:S51)</f>
        <v>27629.22631248362</v>
      </c>
      <c r="T50" s="7">
        <f>AVERAGE(cpspct25!T49:T51)</f>
        <v>36926.81834739514</v>
      </c>
      <c r="U50" s="7">
        <f>AVERAGE(cpspct25!U49:U51)</f>
        <v>43621.5364947673</v>
      </c>
      <c r="V50" s="7">
        <f>AVERAGE(cpspct25!V49:V51)</f>
        <v>52197.39348250257</v>
      </c>
      <c r="W50" s="7">
        <f>AVERAGE(cpspct25!W49:W51)</f>
        <v>16451.087235565636</v>
      </c>
      <c r="X50" s="7">
        <f>AVERAGE(cpspct25!X49:X51)</f>
        <v>19821.811170192275</v>
      </c>
      <c r="Y50" s="7">
        <f>AVERAGE(cpspct25!Y49:Y51)</f>
        <v>22967.731525400577</v>
      </c>
      <c r="Z50" s="7">
        <f>AVERAGE(cpspct25!Z49:Z51)</f>
        <v>30269.18323229408</v>
      </c>
      <c r="AA50" s="7">
        <f>AVERAGE(cpspct25!AA49:AA51)</f>
        <v>34825.6465051031</v>
      </c>
      <c r="AB50" s="7">
        <f>AVERAGE(cpspct25!AB49:AB51)</f>
        <v>41511.78795072836</v>
      </c>
      <c r="AC50" s="7">
        <f>AVERAGE(cpspct25!AC49:AC51)</f>
        <v>21958.67259383517</v>
      </c>
      <c r="AD50" s="7">
        <f>AVERAGE(cpspct25!AD49:AD51)</f>
        <v>26786.940471212893</v>
      </c>
      <c r="AE50" s="7">
        <f>AVERAGE(cpspct25!AE49:AE51)</f>
        <v>31380.48677629301</v>
      </c>
      <c r="AF50" s="7">
        <f>AVERAGE(cpspct25!AF49:AF51)</f>
        <v>42419.511055069226</v>
      </c>
      <c r="AG50" s="7">
        <f>AVERAGE(cpspct25!AG49:AG51)</f>
        <v>49500.37138954026</v>
      </c>
      <c r="AH50" s="7">
        <f>AVERAGE(cpspct25!AH49:AH51)</f>
        <v>58550.56198627767</v>
      </c>
      <c r="AI50" s="10">
        <f>AVERAGE(cpspct25!AI49:AI51)</f>
        <v>0.7486830870279145</v>
      </c>
      <c r="AJ50" s="10">
        <f>AVERAGE(cpspct25!AJ49:AJ51)</f>
        <v>0.7492205568268497</v>
      </c>
      <c r="AK50" s="10">
        <f>AVERAGE(cpspct25!AK49:AK51)</f>
        <v>0.739975845410628</v>
      </c>
      <c r="AL50" s="10">
        <f>AVERAGE(cpspct25!AL49:AL51)</f>
        <v>0.7319223985890653</v>
      </c>
      <c r="AM50" s="10">
        <f>AVERAGE(cpspct25!AM49:AM51)</f>
        <v>0.736652821074608</v>
      </c>
      <c r="AN50" s="10">
        <f>AVERAGE(cpspct25!AN49:AN51)</f>
        <v>0.7135768975703863</v>
      </c>
      <c r="AO50" s="10">
        <f>AVERAGE(cpspct25!AO49:AO51)</f>
        <v>0.7035644657005662</v>
      </c>
      <c r="AP50" s="10">
        <f>AVERAGE(cpspct25!AP49:AP51)</f>
        <v>0.7090120663650076</v>
      </c>
      <c r="AQ50" s="10">
        <f>AVERAGE(cpspct25!AQ49:AQ51)</f>
        <v>0.6707107707107708</v>
      </c>
      <c r="AR50" s="14"/>
      <c r="AS50" s="2">
        <v>1994</v>
      </c>
    </row>
    <row r="51" spans="1:45" ht="12.75">
      <c r="A51" s="2">
        <v>1996</v>
      </c>
      <c r="B51" s="2">
        <v>34221</v>
      </c>
      <c r="C51" s="2">
        <v>14081</v>
      </c>
      <c r="D51" s="2">
        <v>20140</v>
      </c>
      <c r="E51" s="4">
        <v>70805907.2699997</v>
      </c>
      <c r="F51" s="4">
        <v>28754449.769999966</v>
      </c>
      <c r="G51" s="4">
        <v>42051457.49999997</v>
      </c>
      <c r="H51" s="7">
        <f>AVERAGE(cpspct25!H50:H52)</f>
        <v>68380.0569542835</v>
      </c>
      <c r="I51" s="7">
        <f>AVERAGE(cpspct25!I50:I52)</f>
        <v>53418.018807878856</v>
      </c>
      <c r="J51" s="7">
        <f>AVERAGE(cpspct25!J50:J52)</f>
        <v>78779.99849117963</v>
      </c>
      <c r="K51" s="7">
        <f>AVERAGE(cpspct25!K50:K52)</f>
        <v>32278.87502363647</v>
      </c>
      <c r="L51" s="7">
        <f>AVERAGE(cpspct25!L50:L52)</f>
        <v>26996.79844873752</v>
      </c>
      <c r="M51" s="7">
        <f>AVERAGE(cpspct25!M50:M52)</f>
        <v>36696.61449925988</v>
      </c>
      <c r="N51" s="7">
        <f>AVERAGE(cpspct25!N50:N52)</f>
        <v>13971.339138659774</v>
      </c>
      <c r="O51" s="7">
        <f>AVERAGE(cpspct25!O50:O52)</f>
        <v>12603.71538940894</v>
      </c>
      <c r="P51" s="7">
        <f>AVERAGE(cpspct25!P50:P52)</f>
        <v>16251.652276918903</v>
      </c>
      <c r="Q51" s="7">
        <f>AVERAGE(cpspct25!Q50:Q52)</f>
        <v>19091.831423136988</v>
      </c>
      <c r="R51" s="7">
        <f>AVERAGE(cpspct25!R50:R52)</f>
        <v>22793.3523180945</v>
      </c>
      <c r="S51" s="7">
        <f>AVERAGE(cpspct25!S50:S52)</f>
        <v>27503.598281413655</v>
      </c>
      <c r="T51" s="7">
        <f>AVERAGE(cpspct25!T50:T52)</f>
        <v>37171.25606320834</v>
      </c>
      <c r="U51" s="7">
        <f>AVERAGE(cpspct25!U50:U52)</f>
        <v>43717.845636632344</v>
      </c>
      <c r="V51" s="7">
        <f>AVERAGE(cpspct25!V50:V52)</f>
        <v>52483.58930810052</v>
      </c>
      <c r="W51" s="7">
        <f>AVERAGE(cpspct25!W50:W52)</f>
        <v>16438.30283620302</v>
      </c>
      <c r="X51" s="7">
        <f>AVERAGE(cpspct25!X50:X52)</f>
        <v>19815.654203459242</v>
      </c>
      <c r="Y51" s="7">
        <f>AVERAGE(cpspct25!Y50:Y52)</f>
        <v>22793.3523180945</v>
      </c>
      <c r="Z51" s="7">
        <f>AVERAGE(cpspct25!Z50:Z52)</f>
        <v>30375.719893649206</v>
      </c>
      <c r="AA51" s="7">
        <f>AVERAGE(cpspct25!AA50:AA52)</f>
        <v>34746.21277039672</v>
      </c>
      <c r="AB51" s="7">
        <f>AVERAGE(cpspct25!AB50:AB52)</f>
        <v>42026.23218108</v>
      </c>
      <c r="AC51" s="7">
        <f>AVERAGE(cpspct25!AC50:AC52)</f>
        <v>22045.94742681729</v>
      </c>
      <c r="AD51" s="7">
        <f>AVERAGE(cpspct25!AD50:AD52)</f>
        <v>26896.034012440545</v>
      </c>
      <c r="AE51" s="7">
        <f>AVERAGE(cpspct25!AE50:AE52)</f>
        <v>31381.850445558357</v>
      </c>
      <c r="AF51" s="7">
        <f>AVERAGE(cpspct25!AF50:AF52)</f>
        <v>42761.3147564281</v>
      </c>
      <c r="AG51" s="7">
        <f>AVERAGE(cpspct25!AG50:AG52)</f>
        <v>49462.01819145242</v>
      </c>
      <c r="AH51" s="7">
        <f>AVERAGE(cpspct25!AH50:AH52)</f>
        <v>59025.289349276114</v>
      </c>
      <c r="AI51" s="10">
        <f>AVERAGE(cpspct25!AI50:AI52)</f>
        <v>0.7754449917898194</v>
      </c>
      <c r="AJ51" s="10">
        <f>AVERAGE(cpspct25!AJ50:AJ52)</f>
        <v>0.7455973684210527</v>
      </c>
      <c r="AK51" s="10">
        <f>AVERAGE(cpspct25!AK50:AK52)</f>
        <v>0.7367990338164252</v>
      </c>
      <c r="AL51" s="10">
        <f>AVERAGE(cpspct25!AL50:AL52)</f>
        <v>0.7263881286869793</v>
      </c>
      <c r="AM51" s="10">
        <f>AVERAGE(cpspct25!AM50:AM52)</f>
        <v>0.7357293549139502</v>
      </c>
      <c r="AN51" s="10">
        <f>AVERAGE(cpspct25!AN50:AN52)</f>
        <v>0.7103782443717334</v>
      </c>
      <c r="AO51" s="10">
        <f>AVERAGE(cpspct25!AO50:AO52)</f>
        <v>0.7025062646423651</v>
      </c>
      <c r="AP51" s="10">
        <f>AVERAGE(cpspct25!AP50:AP52)</f>
        <v>0.7120423693953105</v>
      </c>
      <c r="AQ51" s="10">
        <f>AVERAGE(cpspct25!AQ50:AQ52)</f>
        <v>0.678169978169978</v>
      </c>
      <c r="AR51" s="14"/>
      <c r="AS51" s="2">
        <v>1995</v>
      </c>
    </row>
    <row r="52" spans="1:45" ht="12.75">
      <c r="A52" s="2">
        <v>1997</v>
      </c>
      <c r="B52" s="2">
        <v>35013</v>
      </c>
      <c r="C52" s="2">
        <v>14337</v>
      </c>
      <c r="D52" s="2">
        <v>20676</v>
      </c>
      <c r="E52" s="4">
        <v>72562241.50999974</v>
      </c>
      <c r="F52" s="4">
        <v>29296028.250000004</v>
      </c>
      <c r="G52" s="4">
        <v>43266213.25999953</v>
      </c>
      <c r="H52" s="7">
        <f>AVERAGE(cpspct25!H51:H53)</f>
        <v>68574.56648463265</v>
      </c>
      <c r="I52" s="7">
        <f>AVERAGE(cpspct25!I51:I53)</f>
        <v>53626.585329496935</v>
      </c>
      <c r="J52" s="7">
        <f>AVERAGE(cpspct25!J51:J53)</f>
        <v>78977.90785197522</v>
      </c>
      <c r="K52" s="7">
        <f>AVERAGE(cpspct25!K51:K53)</f>
        <v>32250.761041098605</v>
      </c>
      <c r="L52" s="7">
        <f>AVERAGE(cpspct25!L51:L53)</f>
        <v>27000.317273249584</v>
      </c>
      <c r="M52" s="7">
        <f>AVERAGE(cpspct25!M51:M53)</f>
        <v>36919.23801214688</v>
      </c>
      <c r="N52" s="7">
        <f>AVERAGE(cpspct25!N51:N53)</f>
        <v>14188.5686897808</v>
      </c>
      <c r="O52" s="7">
        <f>AVERAGE(cpspct25!O51:O53)</f>
        <v>12765.646698318638</v>
      </c>
      <c r="P52" s="7">
        <f>AVERAGE(cpspct25!P51:P53)</f>
        <v>16237.595285649973</v>
      </c>
      <c r="Q52" s="7">
        <f>AVERAGE(cpspct25!Q51:Q53)</f>
        <v>19442.49124300979</v>
      </c>
      <c r="R52" s="7">
        <f>AVERAGE(cpspct25!R51:R53)</f>
        <v>22977.073924911678</v>
      </c>
      <c r="S52" s="7">
        <f>AVERAGE(cpspct25!S51:S53)</f>
        <v>27581.402093553315</v>
      </c>
      <c r="T52" s="7">
        <f>AVERAGE(cpspct25!T51:T53)</f>
        <v>37393.87957609535</v>
      </c>
      <c r="U52" s="7">
        <f>AVERAGE(cpspct25!U51:U53)</f>
        <v>43781.59245750306</v>
      </c>
      <c r="V52" s="7">
        <f>AVERAGE(cpspct25!V51:V53)</f>
        <v>53075.29056849037</v>
      </c>
      <c r="W52" s="7">
        <f>AVERAGE(cpspct25!W51:W53)</f>
        <v>16780.901135036478</v>
      </c>
      <c r="X52" s="7">
        <f>AVERAGE(cpspct25!X51:X53)</f>
        <v>20257.141801335758</v>
      </c>
      <c r="Y52" s="7">
        <f>AVERAGE(cpspct25!Y51:Y53)</f>
        <v>22977.073924911678</v>
      </c>
      <c r="Z52" s="7">
        <f>AVERAGE(cpspct25!Z51:Z53)</f>
        <v>30998.55183228458</v>
      </c>
      <c r="AA52" s="7">
        <f>AVERAGE(cpspct25!AA51:AA53)</f>
        <v>35378.45047072487</v>
      </c>
      <c r="AB52" s="7">
        <f>AVERAGE(cpspct25!AB51:AB53)</f>
        <v>42499.593189391875</v>
      </c>
      <c r="AC52" s="7">
        <f>AVERAGE(cpspct25!AC51:AC53)</f>
        <v>22184.817424283367</v>
      </c>
      <c r="AD52" s="7">
        <f>AVERAGE(cpspct25!AD51:AD53)</f>
        <v>27000.317273249584</v>
      </c>
      <c r="AE52" s="7">
        <f>AVERAGE(cpspct25!AE51:AE53)</f>
        <v>31736.871201792266</v>
      </c>
      <c r="AF52" s="7">
        <f>AVERAGE(cpspct25!AF51:AF53)</f>
        <v>42905.17988939626</v>
      </c>
      <c r="AG52" s="7">
        <f>AVERAGE(cpspct25!AG51:AG53)</f>
        <v>49750.02305907864</v>
      </c>
      <c r="AH52" s="7">
        <f>AVERAGE(cpspct25!AH51:AH53)</f>
        <v>59458.11391764969</v>
      </c>
      <c r="AI52" s="10">
        <f>AVERAGE(cpspct25!AI51:AI53)</f>
        <v>0.786206896551724</v>
      </c>
      <c r="AJ52" s="10">
        <f>AVERAGE(cpspct25!AJ51:AJ53)</f>
        <v>0.7563935897435897</v>
      </c>
      <c r="AK52" s="10">
        <f>AVERAGE(cpspct25!AK51:AK53)</f>
        <v>0.7504222222222223</v>
      </c>
      <c r="AL52" s="10">
        <f>AVERAGE(cpspct25!AL51:AL53)</f>
        <v>0.7239189928845101</v>
      </c>
      <c r="AM52" s="10">
        <f>AVERAGE(cpspct25!AM51:AM53)</f>
        <v>0.7315016763425216</v>
      </c>
      <c r="AN52" s="10">
        <f>AVERAGE(cpspct25!AN51:AN53)</f>
        <v>0.7225323409533936</v>
      </c>
      <c r="AO52" s="10">
        <f>AVERAGE(cpspct25!AO51:AO53)</f>
        <v>0.7110828768805311</v>
      </c>
      <c r="AP52" s="10">
        <f>AVERAGE(cpspct25!AP51:AP53)</f>
        <v>0.7148434898434899</v>
      </c>
      <c r="AQ52" s="10">
        <f>AVERAGE(cpspct25!AQ51:AQ53)</f>
        <v>0.6791319791319791</v>
      </c>
      <c r="AR52" s="14"/>
      <c r="AS52" s="2">
        <v>1996</v>
      </c>
    </row>
    <row r="53" spans="1:45" ht="12.75">
      <c r="A53" s="2">
        <v>1998</v>
      </c>
      <c r="B53" s="2">
        <v>35591</v>
      </c>
      <c r="C53" s="2">
        <v>14603</v>
      </c>
      <c r="D53" s="2">
        <v>20988</v>
      </c>
      <c r="E53" s="4">
        <v>73974055.8599995</v>
      </c>
      <c r="F53" s="4">
        <v>30017739.929999955</v>
      </c>
      <c r="G53" s="4">
        <v>43956315.92999933</v>
      </c>
      <c r="H53" s="7">
        <f>AVERAGE(cpspct25!H52:H54)</f>
        <v>70750.88144935328</v>
      </c>
      <c r="I53" s="7">
        <f>AVERAGE(cpspct25!I52:I54)</f>
        <v>55038.27886156554</v>
      </c>
      <c r="J53" s="7">
        <f>AVERAGE(cpspct25!J52:J54)</f>
        <v>80297.70203918505</v>
      </c>
      <c r="K53" s="7">
        <f>AVERAGE(cpspct25!K52:K54)</f>
        <v>32600.922722913238</v>
      </c>
      <c r="L53" s="7">
        <f>AVERAGE(cpspct25!L52:L54)</f>
        <v>27343.28751660523</v>
      </c>
      <c r="M53" s="7">
        <f>AVERAGE(cpspct25!M52:M54)</f>
        <v>37353.60624537377</v>
      </c>
      <c r="N53" s="7">
        <f>AVERAGE(cpspct25!N52:N54)</f>
        <v>14474.21199592403</v>
      </c>
      <c r="O53" s="7">
        <f>AVERAGE(cpspct25!O52:O54)</f>
        <v>12986.206699598615</v>
      </c>
      <c r="P53" s="7">
        <f>AVERAGE(cpspct25!P52:P54)</f>
        <v>16312.067587792335</v>
      </c>
      <c r="Q53" s="7">
        <f>AVERAGE(cpspct25!Q52:Q54)</f>
        <v>19766.027292718078</v>
      </c>
      <c r="R53" s="7">
        <f>AVERAGE(cpspct25!R52:R54)</f>
        <v>23796.299934046576</v>
      </c>
      <c r="S53" s="7">
        <f>AVERAGE(cpspct25!S52:S54)</f>
        <v>27931.363925765258</v>
      </c>
      <c r="T53" s="7">
        <f>AVERAGE(cpspct25!T52:T54)</f>
        <v>37711.59323580403</v>
      </c>
      <c r="U53" s="7">
        <f>AVERAGE(cpspct25!U52:U54)</f>
        <v>44150.229999043506</v>
      </c>
      <c r="V53" s="7">
        <f>AVERAGE(cpspct25!V52:V54)</f>
        <v>53970.60105234995</v>
      </c>
      <c r="W53" s="7">
        <f>AVERAGE(cpspct25!W52:W54)</f>
        <v>16797.798182901035</v>
      </c>
      <c r="X53" s="7">
        <f>AVERAGE(cpspct25!X52:X54)</f>
        <v>20633.14230579732</v>
      </c>
      <c r="Y53" s="7">
        <f>AVERAGE(cpspct25!Y52:Y54)</f>
        <v>23620.448019869043</v>
      </c>
      <c r="Z53" s="7">
        <f>AVERAGE(cpspct25!Z52:Z54)</f>
        <v>31450.337823876263</v>
      </c>
      <c r="AA53" s="7">
        <f>AVERAGE(cpspct25!AA52:AA54)</f>
        <v>36092.55873608295</v>
      </c>
      <c r="AB53" s="7">
        <f>AVERAGE(cpspct25!AB52:AB54)</f>
        <v>42892.60451436582</v>
      </c>
      <c r="AC53" s="7">
        <f>AVERAGE(cpspct25!AC52:AC54)</f>
        <v>22441.317308050155</v>
      </c>
      <c r="AD53" s="7">
        <f>AVERAGE(cpspct25!AD52:AD54)</f>
        <v>27167.435602427697</v>
      </c>
      <c r="AE53" s="7">
        <f>AVERAGE(cpspct25!AE52:AE54)</f>
        <v>31814.607976381707</v>
      </c>
      <c r="AF53" s="7">
        <f>AVERAGE(cpspct25!AF52:AF54)</f>
        <v>43111.1666058691</v>
      </c>
      <c r="AG53" s="7">
        <f>AVERAGE(cpspct25!AG52:AG54)</f>
        <v>50669.80614963984</v>
      </c>
      <c r="AH53" s="7">
        <f>AVERAGE(cpspct25!AH52:AH54)</f>
        <v>61109.78433483752</v>
      </c>
      <c r="AI53" s="10">
        <f>AVERAGE(cpspct25!AI52:AI54)</f>
        <v>0.7961534361073798</v>
      </c>
      <c r="AJ53" s="10">
        <f>AVERAGE(cpspct25!AJ52:AJ54)</f>
        <v>0.7488344988344989</v>
      </c>
      <c r="AK53" s="10">
        <f>AVERAGE(cpspct25!AK52:AK54)</f>
        <v>0.7596102564102564</v>
      </c>
      <c r="AL53" s="10">
        <f>AVERAGE(cpspct25!AL52:AL54)</f>
        <v>0.7424904214559387</v>
      </c>
      <c r="AM53" s="10">
        <f>AVERAGE(cpspct25!AM52:AM54)</f>
        <v>0.7320195683907366</v>
      </c>
      <c r="AN53" s="10">
        <f>AVERAGE(cpspct25!AN52:AN54)</f>
        <v>0.7295926747146261</v>
      </c>
      <c r="AO53" s="10">
        <f>AVERAGE(cpspct25!AO52:AO54)</f>
        <v>0.7124422038033934</v>
      </c>
      <c r="AP53" s="10">
        <f>AVERAGE(cpspct25!AP52:AP54)</f>
        <v>0.7022366522366523</v>
      </c>
      <c r="AQ53" s="10">
        <f>AVERAGE(cpspct25!AQ52:AQ54)</f>
        <v>0.6855014834554476</v>
      </c>
      <c r="AR53" s="14"/>
      <c r="AS53" s="2">
        <v>1997</v>
      </c>
    </row>
    <row r="54" spans="1:45" ht="12.75">
      <c r="A54" s="2">
        <v>1999</v>
      </c>
      <c r="B54" s="2">
        <v>36609</v>
      </c>
      <c r="C54" s="2">
        <v>15014</v>
      </c>
      <c r="D54" s="2">
        <v>21595</v>
      </c>
      <c r="E54" s="4">
        <v>76092177.1600001</v>
      </c>
      <c r="F54" s="4">
        <v>30940039.88</v>
      </c>
      <c r="G54" s="4">
        <v>45152137.280000255</v>
      </c>
      <c r="H54" s="7">
        <f>AVERAGE(cpspct25!H53:H55)</f>
        <v>72878.41725972194</v>
      </c>
      <c r="I54" s="7">
        <f>AVERAGE(cpspct25!I53:I55)</f>
        <v>55769.97107148068</v>
      </c>
      <c r="J54" s="7">
        <f>AVERAGE(cpspct25!J53:J55)</f>
        <v>82497.95679841602</v>
      </c>
      <c r="K54" s="7">
        <f>AVERAGE(cpspct25!K53:K55)</f>
        <v>33005.49223098016</v>
      </c>
      <c r="L54" s="7">
        <f>AVERAGE(cpspct25!L53:L55)</f>
        <v>27536.90453215201</v>
      </c>
      <c r="M54" s="7">
        <f>AVERAGE(cpspct25!M53:M55)</f>
        <v>38057.83185540902</v>
      </c>
      <c r="N54" s="7">
        <f>AVERAGE(cpspct25!N53:N55)</f>
        <v>14754.01109699558</v>
      </c>
      <c r="O54" s="7">
        <f>AVERAGE(cpspct25!O53:O55)</f>
        <v>12913.802941226704</v>
      </c>
      <c r="P54" s="7">
        <f>AVERAGE(cpspct25!P53:P55)</f>
        <v>16359.346161356085</v>
      </c>
      <c r="Q54" s="7">
        <f>AVERAGE(cpspct25!Q53:Q55)</f>
        <v>20098.32812405185</v>
      </c>
      <c r="R54" s="7">
        <f>AVERAGE(cpspct25!R53:R55)</f>
        <v>24413.62302315037</v>
      </c>
      <c r="S54" s="7">
        <f>AVERAGE(cpspct25!S53:S55)</f>
        <v>28469.439120133626</v>
      </c>
      <c r="T54" s="7">
        <f>AVERAGE(cpspct25!T53:T55)</f>
        <v>38233.683769586554</v>
      </c>
      <c r="U54" s="7">
        <f>AVERAGE(cpspct25!U53:U55)</f>
        <v>45080.04194579721</v>
      </c>
      <c r="V54" s="7">
        <f>AVERAGE(cpspct25!V53:V55)</f>
        <v>55066.563414770535</v>
      </c>
      <c r="W54" s="7">
        <f>AVERAGE(cpspct25!W53:W55)</f>
        <v>17065.5299909106</v>
      </c>
      <c r="X54" s="7">
        <f>AVERAGE(cpspct25!X53:X55)</f>
        <v>20878.018300529784</v>
      </c>
      <c r="Y54" s="7">
        <f>AVERAGE(cpspct25!Y53:Y55)</f>
        <v>24237.771108972836</v>
      </c>
      <c r="Z54" s="7">
        <f>AVERAGE(cpspct25!Z53:Z55)</f>
        <v>31928.97709719306</v>
      </c>
      <c r="AA54" s="7">
        <f>AVERAGE(cpspct25!AA53:AA55)</f>
        <v>36836.40829348592</v>
      </c>
      <c r="AB54" s="7">
        <f>AVERAGE(cpspct25!AB53:AB55)</f>
        <v>43497.7702559818</v>
      </c>
      <c r="AC54" s="7">
        <f>AVERAGE(cpspct25!AC53:AC55)</f>
        <v>22802.885827780527</v>
      </c>
      <c r="AD54" s="7">
        <f>AVERAGE(cpspct25!AD53:AD55)</f>
        <v>27705.510796796065</v>
      </c>
      <c r="AE54" s="7">
        <f>AVERAGE(cpspct25!AE53:AE55)</f>
        <v>32318.214839261458</v>
      </c>
      <c r="AF54" s="7">
        <f>AVERAGE(cpspct25!AF53:AF55)</f>
        <v>43842.22843480339</v>
      </c>
      <c r="AG54" s="7">
        <f>AVERAGE(cpspct25!AG53:AG55)</f>
        <v>51500.55822797426</v>
      </c>
      <c r="AH54" s="7">
        <f>AVERAGE(cpspct25!AH53:AH55)</f>
        <v>62407.22096145905</v>
      </c>
      <c r="AI54" s="10">
        <f>AVERAGE(cpspct25!AI53:AI55)</f>
        <v>0.789486769440713</v>
      </c>
      <c r="AJ54" s="10">
        <f>AVERAGE(cpspct25!AJ53:AJ55)</f>
        <v>0.7486843486843487</v>
      </c>
      <c r="AK54" s="10">
        <f>AVERAGE(cpspct25!AK53:AK55)</f>
        <v>0.7545054945054944</v>
      </c>
      <c r="AL54" s="10">
        <f>AVERAGE(cpspct25!AL53:AL55)</f>
        <v>0.7500995953937131</v>
      </c>
      <c r="AM54" s="10">
        <f>AVERAGE(cpspct25!AM53:AM55)</f>
        <v>0.7237636344382082</v>
      </c>
      <c r="AN54" s="10">
        <f>AVERAGE(cpspct25!AN53:AN55)</f>
        <v>0.7287509238728752</v>
      </c>
      <c r="AO54" s="10">
        <f>AVERAGE(cpspct25!AO53:AO55)</f>
        <v>0.7154051667663562</v>
      </c>
      <c r="AP54" s="10">
        <f>AVERAGE(cpspct25!AP53:AP55)</f>
        <v>0.6973171194307962</v>
      </c>
      <c r="AQ54" s="10">
        <f>AVERAGE(cpspct25!AQ53:AQ55)</f>
        <v>0.6759784861275723</v>
      </c>
      <c r="AR54" s="14"/>
      <c r="AS54" s="2">
        <v>1998</v>
      </c>
    </row>
    <row r="55" spans="1:45" ht="12.75">
      <c r="A55" s="2">
        <v>2000</v>
      </c>
      <c r="B55" s="2">
        <v>37462</v>
      </c>
      <c r="C55" s="2">
        <v>15514</v>
      </c>
      <c r="D55" s="2">
        <v>21948</v>
      </c>
      <c r="E55" s="4">
        <v>77603846.12000072</v>
      </c>
      <c r="F55" s="4">
        <v>32045331.93000013</v>
      </c>
      <c r="G55" s="4">
        <v>45558514.19000003</v>
      </c>
      <c r="H55" s="7">
        <f>AVERAGE(cpspct25!H54:H56)</f>
        <v>74695.82340306665</v>
      </c>
      <c r="I55" s="7">
        <f>AVERAGE(cpspct25!I54:I56)</f>
        <v>57603.873233027894</v>
      </c>
      <c r="J55" s="7">
        <f>AVERAGE(cpspct25!J54:J56)</f>
        <v>84748.81004073685</v>
      </c>
      <c r="K55" s="7">
        <f>AVERAGE(cpspct25!K54:K56)</f>
        <v>33805.83352790849</v>
      </c>
      <c r="L55" s="7">
        <f>AVERAGE(cpspct25!L54:L56)</f>
        <v>28287.188946258946</v>
      </c>
      <c r="M55" s="7">
        <f>AVERAGE(cpspct25!M54:M56)</f>
        <v>38748.23003515874</v>
      </c>
      <c r="N55" s="7">
        <f>AVERAGE(cpspct25!N54:N56)</f>
        <v>14939.164680613329</v>
      </c>
      <c r="O55" s="7">
        <f>AVERAGE(cpspct25!O54:O56)</f>
        <v>12967.272793331367</v>
      </c>
      <c r="P55" s="7">
        <f>AVERAGE(cpspct25!P54:P56)</f>
        <v>16676.183476486916</v>
      </c>
      <c r="Q55" s="7">
        <f>AVERAGE(cpspct25!Q54:Q56)</f>
        <v>20238.202981844795</v>
      </c>
      <c r="R55" s="7">
        <f>AVERAGE(cpspct25!R54:R56)</f>
        <v>24900.539974231142</v>
      </c>
      <c r="S55" s="7">
        <f>AVERAGE(cpspct25!S54:S56)</f>
        <v>29196.401577471508</v>
      </c>
      <c r="T55" s="7">
        <f>AVERAGE(cpspct25!T54:T56)</f>
        <v>39084.08194933627</v>
      </c>
      <c r="U55" s="7">
        <f>AVERAGE(cpspct25!U54:U56)</f>
        <v>46123.841718265925</v>
      </c>
      <c r="V55" s="7">
        <f>AVERAGE(cpspct25!V54:V56)</f>
        <v>56433.79890965109</v>
      </c>
      <c r="W55" s="7">
        <f>AVERAGE(cpspct25!W54:W56)</f>
        <v>17359.045349272375</v>
      </c>
      <c r="X55" s="7">
        <f>AVERAGE(cpspct25!X54:X56)</f>
        <v>21089.906810199864</v>
      </c>
      <c r="Y55" s="7">
        <f>AVERAGE(cpspct25!Y54:Y56)</f>
        <v>24724.688060053606</v>
      </c>
      <c r="Z55" s="7">
        <f>AVERAGE(cpspct25!Z54:Z56)</f>
        <v>32229.318394121383</v>
      </c>
      <c r="AA55" s="7">
        <f>AVERAGE(cpspct25!AA54:AA56)</f>
        <v>37376.795096671354</v>
      </c>
      <c r="AB55" s="7">
        <f>AVERAGE(cpspct25!AB54:AB56)</f>
        <v>44231.55865188624</v>
      </c>
      <c r="AC55" s="7">
        <f>AVERAGE(cpspct25!AC54:AC56)</f>
        <v>23081.455793650835</v>
      </c>
      <c r="AD55" s="7">
        <f>AVERAGE(cpspct25!AD54:AD56)</f>
        <v>28289.12854423634</v>
      </c>
      <c r="AE55" s="7">
        <f>AVERAGE(cpspct25!AE54:AE56)</f>
        <v>32785.22280285645</v>
      </c>
      <c r="AF55" s="7">
        <f>AVERAGE(cpspct25!AF54:AF56)</f>
        <v>44576.01683070782</v>
      </c>
      <c r="AG55" s="7">
        <f>AVERAGE(cpspct25!AG54:AG56)</f>
        <v>52737.75959316198</v>
      </c>
      <c r="AH55" s="7">
        <f>AVERAGE(cpspct25!AH54:AH56)</f>
        <v>64101.19138239193</v>
      </c>
      <c r="AI55" s="10">
        <f>AVERAGE(cpspct25!AI54:AI56)</f>
        <v>0.7777220635583602</v>
      </c>
      <c r="AJ55" s="10">
        <f>AVERAGE(cpspct25!AJ54:AJ56)</f>
        <v>0.7521155889611132</v>
      </c>
      <c r="AK55" s="10">
        <f>AVERAGE(cpspct25!AK54:AK56)</f>
        <v>0.745967482809588</v>
      </c>
      <c r="AL55" s="10">
        <f>AVERAGE(cpspct25!AL54:AL56)</f>
        <v>0.7544113698547412</v>
      </c>
      <c r="AM55" s="10">
        <f>AVERAGE(cpspct25!AM54:AM56)</f>
        <v>0.7302702856817015</v>
      </c>
      <c r="AN55" s="10">
        <f>AVERAGE(cpspct25!AN54:AN56)</f>
        <v>0.7231953683173195</v>
      </c>
      <c r="AO55" s="10">
        <f>AVERAGE(cpspct25!AO54:AO56)</f>
        <v>0.7088383162278745</v>
      </c>
      <c r="AP55" s="10">
        <f>AVERAGE(cpspct25!AP54:AP56)</f>
        <v>0.6899911121047889</v>
      </c>
      <c r="AQ55" s="10">
        <f>AVERAGE(cpspct25!AQ54:AQ56)</f>
        <v>0.6798099037520933</v>
      </c>
      <c r="AR55" s="14"/>
      <c r="AS55" s="2">
        <v>1999</v>
      </c>
    </row>
    <row r="56" spans="1:45" ht="12.75">
      <c r="A56" s="2">
        <v>2001</v>
      </c>
      <c r="B56" s="2">
        <v>98083</v>
      </c>
      <c r="C56" s="2">
        <v>40543</v>
      </c>
      <c r="D56" s="2">
        <v>57540</v>
      </c>
      <c r="E56" s="4">
        <v>158771803.5099957</v>
      </c>
      <c r="F56" s="4">
        <v>65462827.34999992</v>
      </c>
      <c r="G56" s="4">
        <v>93308976.15999874</v>
      </c>
      <c r="H56" s="7">
        <f>AVERAGE(cpspct25!H55:H57)</f>
        <v>76019.14657414662</v>
      </c>
      <c r="I56" s="7">
        <f>AVERAGE(cpspct25!I55:I57)</f>
        <v>58068.80986880526</v>
      </c>
      <c r="J56" s="7">
        <f>AVERAGE(cpspct25!J55:J57)</f>
        <v>86430.9857137971</v>
      </c>
      <c r="K56" s="7">
        <f>AVERAGE(cpspct25!K55:K57)</f>
        <v>34182.55771395182</v>
      </c>
      <c r="L56" s="7">
        <f>AVERAGE(cpspct25!L55:L57)</f>
        <v>28695.50917832517</v>
      </c>
      <c r="M56" s="7">
        <f>AVERAGE(cpspct25!M55:M57)</f>
        <v>39234.03970652118</v>
      </c>
      <c r="N56" s="7">
        <f>AVERAGE(cpspct25!N55:N57)</f>
        <v>15029.365389305662</v>
      </c>
      <c r="O56" s="7">
        <f>AVERAGE(cpspct25!O55:O57)</f>
        <v>13172.124857315377</v>
      </c>
      <c r="P56" s="7">
        <f>AVERAGE(cpspct25!P55:P57)</f>
        <v>17015.08053789745</v>
      </c>
      <c r="Q56" s="7">
        <f>AVERAGE(cpspct25!Q55:Q57)</f>
        <v>20300.903943641533</v>
      </c>
      <c r="R56" s="7">
        <f>AVERAGE(cpspct25!R55:R57)</f>
        <v>24707.389361281137</v>
      </c>
      <c r="S56" s="7">
        <f>AVERAGE(cpspct25!S55:S57)</f>
        <v>29373.300690480097</v>
      </c>
      <c r="T56" s="7">
        <f>AVERAGE(cpspct25!T55:T57)</f>
        <v>39394.03970652118</v>
      </c>
      <c r="U56" s="7">
        <f>AVERAGE(cpspct25!U55:U57)</f>
        <v>47057.12179664833</v>
      </c>
      <c r="V56" s="7">
        <f>AVERAGE(cpspct25!V55:V57)</f>
        <v>57602.1432021386</v>
      </c>
      <c r="W56" s="7">
        <f>AVERAGE(cpspct25!W55:W57)</f>
        <v>17633.723583566436</v>
      </c>
      <c r="X56" s="7">
        <f>AVERAGE(cpspct25!X55:X57)</f>
        <v>21190.042810980554</v>
      </c>
      <c r="Y56" s="7">
        <f>AVERAGE(cpspct25!Y55:Y57)</f>
        <v>24804.67407811589</v>
      </c>
      <c r="Z56" s="7">
        <f>AVERAGE(cpspct25!Z55:Z57)</f>
        <v>33028.08717419079</v>
      </c>
      <c r="AA56" s="7">
        <f>AVERAGE(cpspct25!AA55:AA57)</f>
        <v>38038.45668221134</v>
      </c>
      <c r="AB56" s="7">
        <f>AVERAGE(cpspct25!AB55:AB57)</f>
        <v>45377.25638288929</v>
      </c>
      <c r="AC56" s="7">
        <f>AVERAGE(cpspct25!AC55:AC57)</f>
        <v>23126.74891661976</v>
      </c>
      <c r="AD56" s="7">
        <f>AVERAGE(cpspct25!AD55:AD57)</f>
        <v>28711.159495755503</v>
      </c>
      <c r="AE56" s="7">
        <f>AVERAGE(cpspct25!AE55:AE57)</f>
        <v>33421.85038820127</v>
      </c>
      <c r="AF56" s="7">
        <f>AVERAGE(cpspct25!AF55:AF57)</f>
        <v>45073.14978281251</v>
      </c>
      <c r="AG56" s="7">
        <f>AVERAGE(cpspct25!AG55:AG57)</f>
        <v>53058.44036078473</v>
      </c>
      <c r="AH56" s="7">
        <f>AVERAGE(cpspct25!AH55:AH57)</f>
        <v>64725.88177418319</v>
      </c>
      <c r="AI56" s="10">
        <f>AVERAGE(cpspct25!AI55:AI57)</f>
        <v>0.774161220043573</v>
      </c>
      <c r="AJ56" s="10">
        <f>AVERAGE(cpspct25!AJ55:AJ57)</f>
        <v>0.7624691243146485</v>
      </c>
      <c r="AK56" s="10">
        <f>AVERAGE(cpspct25!AK55:AK57)</f>
        <v>0.7381447970208006</v>
      </c>
      <c r="AL56" s="10">
        <f>AVERAGE(cpspct25!AL55:AL57)</f>
        <v>0.742189147632519</v>
      </c>
      <c r="AM56" s="10">
        <f>AVERAGE(cpspct25!AM55:AM57)</f>
        <v>0.7314439946018894</v>
      </c>
      <c r="AN56" s="10">
        <f>AVERAGE(cpspct25!AN55:AN57)</f>
        <v>0.7329161176987263</v>
      </c>
      <c r="AO56" s="10">
        <f>AVERAGE(cpspct25!AO55:AO57)</f>
        <v>0.7169921436588104</v>
      </c>
      <c r="AP56" s="10">
        <f>AVERAGE(cpspct25!AP55:AP57)</f>
        <v>0.7010193044762647</v>
      </c>
      <c r="AQ56" s="10">
        <f>AVERAGE(cpspct25!AQ55:AQ57)</f>
        <v>0.6718530978413232</v>
      </c>
      <c r="AR56" s="14">
        <v>2000</v>
      </c>
      <c r="AS56" s="2">
        <v>2000</v>
      </c>
    </row>
    <row r="57" spans="1:45" ht="12.75">
      <c r="A57" s="2">
        <v>2002</v>
      </c>
      <c r="B57" s="2">
        <v>60068</v>
      </c>
      <c r="C57" s="2">
        <v>25145</v>
      </c>
      <c r="D57" s="2">
        <v>34923</v>
      </c>
      <c r="E57" s="4">
        <v>78135546.17999882</v>
      </c>
      <c r="F57" s="4">
        <v>32491071.12999994</v>
      </c>
      <c r="G57" s="4">
        <v>45644475.04999946</v>
      </c>
      <c r="H57" s="7">
        <f>AVERAGE(cpspct25!H56:H58)</f>
        <v>76479.05545528572</v>
      </c>
      <c r="I57" s="7">
        <f>AVERAGE(cpspct25!I56:I58)</f>
        <v>58914.36986561474</v>
      </c>
      <c r="J57" s="7">
        <f>AVERAGE(cpspct25!J56:J58)</f>
        <v>88509.96640590589</v>
      </c>
      <c r="K57" s="7">
        <f>AVERAGE(cpspct25!K56:K58)</f>
        <v>34022.08676168751</v>
      </c>
      <c r="L57" s="7">
        <f>AVERAGE(cpspct25!L56:L58)</f>
        <v>28971.312462398815</v>
      </c>
      <c r="M57" s="7">
        <f>AVERAGE(cpspct25!M56:M58)</f>
        <v>38912.861060976196</v>
      </c>
      <c r="N57" s="7">
        <f>AVERAGE(cpspct25!N56:N58)</f>
        <v>15057.506004785108</v>
      </c>
      <c r="O57" s="7">
        <f>AVERAGE(cpspct25!O56:O58)</f>
        <v>13501.77093987928</v>
      </c>
      <c r="P57" s="7">
        <f>AVERAGE(cpspct25!P56:P58)</f>
        <v>17249.454144105955</v>
      </c>
      <c r="Q57" s="7">
        <f>AVERAGE(cpspct25!Q56:Q58)</f>
        <v>20115.062245789333</v>
      </c>
      <c r="R57" s="7">
        <f>AVERAGE(cpspct25!R56:R58)</f>
        <v>24643.982225729444</v>
      </c>
      <c r="S57" s="7">
        <f>AVERAGE(cpspct25!S56:S58)</f>
        <v>29304.64579573215</v>
      </c>
      <c r="T57" s="7">
        <f>AVERAGE(cpspct25!T56:T58)</f>
        <v>39350.57011023164</v>
      </c>
      <c r="U57" s="7">
        <f>AVERAGE(cpspct25!U56:U58)</f>
        <v>47516.79393677107</v>
      </c>
      <c r="V57" s="7">
        <f>AVERAGE(cpspct25!V56:V58)</f>
        <v>57809.2915914643</v>
      </c>
      <c r="W57" s="7">
        <f>AVERAGE(cpspct25!W56:W58)</f>
        <v>17966.849759071014</v>
      </c>
      <c r="X57" s="7">
        <f>AVERAGE(cpspct25!X56:X58)</f>
        <v>21642.612720612127</v>
      </c>
      <c r="Y57" s="7">
        <f>AVERAGE(cpspct25!Y56:Y58)</f>
        <v>24837.028683686764</v>
      </c>
      <c r="Z57" s="7">
        <f>AVERAGE(cpspct25!Z56:Z58)</f>
        <v>33522.08676168751</v>
      </c>
      <c r="AA57" s="7">
        <f>AVERAGE(cpspct25!AA56:AA58)</f>
        <v>38406.19439430953</v>
      </c>
      <c r="AB57" s="7">
        <f>AVERAGE(cpspct25!AB56:AB58)</f>
        <v>46206.63907691333</v>
      </c>
      <c r="AC57" s="7">
        <f>AVERAGE(cpspct25!AC56:AC58)</f>
        <v>23140.716636585723</v>
      </c>
      <c r="AD57" s="7">
        <f>AVERAGE(cpspct25!AD56:AD58)</f>
        <v>28642.504601007557</v>
      </c>
      <c r="AE57" s="7">
        <f>AVERAGE(cpspct25!AE56:AE58)</f>
        <v>33526.61223362958</v>
      </c>
      <c r="AF57" s="7">
        <f>AVERAGE(cpspct25!AF56:AF58)</f>
        <v>45238.86849427307</v>
      </c>
      <c r="AG57" s="7">
        <f>AVERAGE(cpspct25!AG56:AG58)</f>
        <v>53391.85062550894</v>
      </c>
      <c r="AH57" s="7">
        <f>AVERAGE(cpspct25!AH56:AH58)</f>
        <v>65737.99302169413</v>
      </c>
      <c r="AI57" s="10">
        <f>AVERAGE(cpspct25!AI56:AI58)</f>
        <v>0.7826797385620914</v>
      </c>
      <c r="AJ57" s="10">
        <f>AVERAGE(cpspct25!AJ56:AJ58)</f>
        <v>0.7765081633536876</v>
      </c>
      <c r="AK57" s="10">
        <f>AVERAGE(cpspct25!AK56:AK58)</f>
        <v>0.755605114481118</v>
      </c>
      <c r="AL57" s="10">
        <f>AVERAGE(cpspct25!AL56:AL58)</f>
        <v>0.7408197109689647</v>
      </c>
      <c r="AM57" s="10">
        <f>AVERAGE(cpspct25!AM56:AM58)</f>
        <v>0.7446018893387314</v>
      </c>
      <c r="AN57" s="10">
        <f>AVERAGE(cpspct25!AN56:AN58)</f>
        <v>0.741123188405797</v>
      </c>
      <c r="AO57" s="10">
        <f>AVERAGE(cpspct25!AO56:AO58)</f>
        <v>0.7194163860830528</v>
      </c>
      <c r="AP57" s="10">
        <f>AVERAGE(cpspct25!AP56:AP58)</f>
        <v>0.7029085342518178</v>
      </c>
      <c r="AQ57" s="10">
        <f>AVERAGE(cpspct25!AQ56:AQ58)</f>
        <v>0.6658197217180882</v>
      </c>
      <c r="AR57" s="14"/>
      <c r="AS57" s="2">
        <v>2001</v>
      </c>
    </row>
    <row r="58" spans="1:45" ht="12.75">
      <c r="A58" s="2">
        <v>2003</v>
      </c>
      <c r="B58" s="2">
        <v>58536</v>
      </c>
      <c r="C58" s="2">
        <v>24506</v>
      </c>
      <c r="D58" s="2">
        <v>34030</v>
      </c>
      <c r="E58" s="4">
        <v>77564892.61000013</v>
      </c>
      <c r="F58" s="4">
        <v>32242829.45999959</v>
      </c>
      <c r="G58" s="4">
        <v>45322063.15000045</v>
      </c>
      <c r="H58" s="7">
        <f>AVERAGE(cpspct25!H57:H59)</f>
        <v>77460.27531344176</v>
      </c>
      <c r="I58" s="7">
        <f>AVERAGE(cpspct25!I57:I59)</f>
        <v>59531.39114221048</v>
      </c>
      <c r="J58" s="7">
        <f>AVERAGE(cpspct25!J57:J59)</f>
        <v>89467.41321441652</v>
      </c>
      <c r="K58" s="7">
        <f>AVERAGE(cpspct25!K57:K59)</f>
        <v>33756.12931487899</v>
      </c>
      <c r="L58" s="7">
        <f>AVERAGE(cpspct25!L57:L59)</f>
        <v>28978.404660980377</v>
      </c>
      <c r="M58" s="7">
        <f>AVERAGE(cpspct25!M57:M59)</f>
        <v>38221.79723118897</v>
      </c>
      <c r="N58" s="7">
        <f>AVERAGE(cpspct25!N57:N59)</f>
        <v>15050.413806203549</v>
      </c>
      <c r="O58" s="7">
        <f>AVERAGE(cpspct25!O57:O59)</f>
        <v>13711.983705836727</v>
      </c>
      <c r="P58" s="7">
        <f>AVERAGE(cpspct25!P57:P59)</f>
        <v>17199.808754035035</v>
      </c>
      <c r="Q58" s="7">
        <f>AVERAGE(cpspct25!Q57:Q59)</f>
        <v>20263.714728058836</v>
      </c>
      <c r="R58" s="7">
        <f>AVERAGE(cpspct25!R57:R59)</f>
        <v>24471.24463707696</v>
      </c>
      <c r="S58" s="7">
        <f>AVERAGE(cpspct25!S57:S59)</f>
        <v>28978.404660980377</v>
      </c>
      <c r="T58" s="7">
        <f>AVERAGE(cpspct25!T57:T59)</f>
        <v>39123.61975562171</v>
      </c>
      <c r="U58" s="7">
        <f>AVERAGE(cpspct25!U57:U59)</f>
        <v>47452.96414953702</v>
      </c>
      <c r="V58" s="7">
        <f>AVERAGE(cpspct25!V57:V59)</f>
        <v>57332.695846783456</v>
      </c>
      <c r="W58" s="7">
        <f>AVERAGE(cpspct25!W57:W59)</f>
        <v>18207.984510844064</v>
      </c>
      <c r="X58" s="7">
        <f>AVERAGE(cpspct25!X57:X59)</f>
        <v>21965.30775607312</v>
      </c>
      <c r="Y58" s="7">
        <f>AVERAGE(cpspct25!Y57:Y59)</f>
        <v>24929.227265247046</v>
      </c>
      <c r="Z58" s="7">
        <f>AVERAGE(cpspct25!Z57:Z59)</f>
        <v>33756.12931487899</v>
      </c>
      <c r="AA58" s="7">
        <f>AVERAGE(cpspct25!AA57:AA59)</f>
        <v>38845.91070636627</v>
      </c>
      <c r="AB58" s="7">
        <f>AVERAGE(cpspct25!AB57:AB59)</f>
        <v>46809.47595634596</v>
      </c>
      <c r="AC58" s="7">
        <f>AVERAGE(cpspct25!AC57:AC59)</f>
        <v>23082.865572755934</v>
      </c>
      <c r="AD58" s="7">
        <f>AVERAGE(cpspct25!AD57:AD59)</f>
        <v>28504.206728667134</v>
      </c>
      <c r="AE58" s="7">
        <f>AVERAGE(cpspct25!AE57:AE59)</f>
        <v>33281.93138256575</v>
      </c>
      <c r="AF58" s="7">
        <f>AVERAGE(cpspct25!AF57:AF59)</f>
        <v>45217.591898528386</v>
      </c>
      <c r="AG58" s="7">
        <f>AVERAGE(cpspct25!AG57:AG59)</f>
        <v>52867.02793047348</v>
      </c>
      <c r="AH58" s="7">
        <f>AVERAGE(cpspct25!AH57:AH59)</f>
        <v>65915.29798623314</v>
      </c>
      <c r="AI58" s="10">
        <f>AVERAGE(cpspct25!AI57:AI59)</f>
        <v>0.7974074074074075</v>
      </c>
      <c r="AJ58" s="10">
        <f>AVERAGE(cpspct25!AJ57:AJ59)</f>
        <v>0.7889978213507624</v>
      </c>
      <c r="AK58" s="10">
        <f>AVERAGE(cpspct25!AK57:AK59)</f>
        <v>0.7708097928436911</v>
      </c>
      <c r="AL58" s="10">
        <f>AVERAGE(cpspct25!AL57:AL59)</f>
        <v>0.7492063492063492</v>
      </c>
      <c r="AM58" s="10">
        <f>AVERAGE(cpspct25!AM57:AM59)</f>
        <v>0.7583333333333333</v>
      </c>
      <c r="AN58" s="10">
        <f>AVERAGE(cpspct25!AN57:AN59)</f>
        <v>0.7466787439613527</v>
      </c>
      <c r="AO58" s="10">
        <f>AVERAGE(cpspct25!AO57:AO59)</f>
        <v>0.7348484848484849</v>
      </c>
      <c r="AP58" s="10">
        <f>AVERAGE(cpspct25!AP57:AP59)</f>
        <v>0.7102345415778252</v>
      </c>
      <c r="AQ58" s="10">
        <f>AVERAGE(cpspct25!AQ57:AQ59)</f>
        <v>0.6654605263157896</v>
      </c>
      <c r="AR58" s="14"/>
      <c r="AS58" s="2">
        <v>2002</v>
      </c>
    </row>
    <row r="59" spans="1:45" ht="12.75">
      <c r="A59" s="2">
        <v>2004</v>
      </c>
      <c r="B59" s="2">
        <v>56933</v>
      </c>
      <c r="C59" s="2">
        <v>23888</v>
      </c>
      <c r="D59" s="2">
        <v>33045</v>
      </c>
      <c r="E59" s="4">
        <v>77145805.3800005</v>
      </c>
      <c r="F59" s="4">
        <v>32040902.919999685</v>
      </c>
      <c r="G59" s="4">
        <v>45104902.4599999</v>
      </c>
      <c r="H59" s="7">
        <f>AVERAGE(cpspct25!H58:H60)</f>
        <v>77348.29120948802</v>
      </c>
      <c r="I59" s="7">
        <f>AVERAGE(cpspct25!I58:I60)</f>
        <v>60738.93341684424</v>
      </c>
      <c r="J59" s="7">
        <f>AVERAGE(cpspct25!J58:J60)</f>
        <v>90670.64374741404</v>
      </c>
      <c r="K59" s="7">
        <f>AVERAGE(cpspct25!K58:K60)</f>
        <v>33650.15698913752</v>
      </c>
      <c r="L59" s="7">
        <f>AVERAGE(cpspct25!L58:L60)</f>
        <v>28974.396808838876</v>
      </c>
      <c r="M59" s="7">
        <f>AVERAGE(cpspct25!M58:M60)</f>
        <v>37709.97093711831</v>
      </c>
      <c r="N59" s="7">
        <f>AVERAGE(cpspct25!N58:N60)</f>
        <v>14898.591416207273</v>
      </c>
      <c r="O59" s="7">
        <f>AVERAGE(cpspct25!O58:O60)</f>
        <v>13730.372674485972</v>
      </c>
      <c r="P59" s="7">
        <f>AVERAGE(cpspct25!P58:P60)</f>
        <v>16832.736649075105</v>
      </c>
      <c r="Q59" s="7">
        <f>AVERAGE(cpspct25!Q58:Q60)</f>
        <v>20204.209911557948</v>
      </c>
      <c r="R59" s="7">
        <f>AVERAGE(cpspct25!R58:R60)</f>
        <v>24569.201258535442</v>
      </c>
      <c r="S59" s="7">
        <f>AVERAGE(cpspct25!S58:S60)</f>
        <v>28974.396808838876</v>
      </c>
      <c r="T59" s="7">
        <f>AVERAGE(cpspct25!T58:T60)</f>
        <v>39219.57245100944</v>
      </c>
      <c r="U59" s="7">
        <f>AVERAGE(cpspct25!U58:U60)</f>
        <v>46757.601802986406</v>
      </c>
      <c r="V59" s="7">
        <f>AVERAGE(cpspct25!V58:V60)</f>
        <v>56716.90115304207</v>
      </c>
      <c r="W59" s="7">
        <f>AVERAGE(cpspct25!W58:W60)</f>
        <v>18383.834917452677</v>
      </c>
      <c r="X59" s="7">
        <f>AVERAGE(cpspct25!X58:X60)</f>
        <v>22124.44306169159</v>
      </c>
      <c r="Y59" s="7">
        <f>AVERAGE(cpspct25!Y58:Y60)</f>
        <v>25233.788664599964</v>
      </c>
      <c r="Z59" s="7">
        <f>AVERAGE(cpspct25!Z58:Z60)</f>
        <v>33498.21224177292</v>
      </c>
      <c r="AA59" s="7">
        <f>AVERAGE(cpspct25!AA58:AA60)</f>
        <v>38637.9739070248</v>
      </c>
      <c r="AB59" s="7">
        <f>AVERAGE(cpspct25!AB58:AB60)</f>
        <v>46438.39599924452</v>
      </c>
      <c r="AC59" s="7">
        <f>AVERAGE(cpspct25!AC58:AC60)</f>
        <v>22888.20890936334</v>
      </c>
      <c r="AD59" s="7">
        <f>AVERAGE(cpspct25!AD58:AD60)</f>
        <v>28054.561081791846</v>
      </c>
      <c r="AE59" s="7">
        <f>AVERAGE(cpspct25!AE58:AE60)</f>
        <v>32730.32126209048</v>
      </c>
      <c r="AF59" s="7">
        <f>AVERAGE(cpspct25!AF58:AF60)</f>
        <v>45495.07672032533</v>
      </c>
      <c r="AG59" s="7">
        <f>AVERAGE(cpspct25!AG58:AG60)</f>
        <v>52657.08720506126</v>
      </c>
      <c r="AH59" s="7">
        <f>AVERAGE(cpspct25!AH58:AH60)</f>
        <v>65460.64252418096</v>
      </c>
      <c r="AI59" s="10">
        <f>AVERAGE(cpspct25!AI58:AI60)</f>
        <v>0.8159259259259258</v>
      </c>
      <c r="AJ59" s="10">
        <f>AVERAGE(cpspct25!AJ58:AJ60)</f>
        <v>0.8032070947010052</v>
      </c>
      <c r="AK59" s="10">
        <f>AVERAGE(cpspct25!AK58:AK60)</f>
        <v>0.7888888888888889</v>
      </c>
      <c r="AL59" s="10">
        <f>AVERAGE(cpspct25!AL58:AL60)</f>
        <v>0.7714285714285714</v>
      </c>
      <c r="AM59" s="10">
        <f>AVERAGE(cpspct25!AM58:AM60)</f>
        <v>0.7684959349593496</v>
      </c>
      <c r="AN59" s="10">
        <f>AVERAGE(cpspct25!AN58:AN60)</f>
        <v>0.7363888888888889</v>
      </c>
      <c r="AO59" s="10">
        <f>AVERAGE(cpspct25!AO58:AO60)</f>
        <v>0.73380355276907</v>
      </c>
      <c r="AP59" s="10">
        <f>AVERAGE(cpspct25!AP58:AP60)</f>
        <v>0.7095238095238096</v>
      </c>
      <c r="AQ59" s="10">
        <f>AVERAGE(cpspct25!AQ58:AQ60)</f>
        <v>0.6699072374495674</v>
      </c>
      <c r="AR59" s="14"/>
      <c r="AS59" s="2">
        <v>2003</v>
      </c>
    </row>
    <row r="60" spans="44:45" ht="12.75">
      <c r="AR60" s="14"/>
      <c r="AS60" s="2">
        <v>2004</v>
      </c>
    </row>
    <row r="61" ht="12.75">
      <c r="AR61" s="12">
        <v>2005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="75" zoomScaleNormal="75" workbookViewId="0" topLeftCell="BB1">
      <pane ySplit="2" topLeftCell="BM10" activePane="bottomLeft" state="frozen"/>
      <selection pane="topLeft" activeCell="AL1" sqref="AL1"/>
      <selection pane="bottomLeft" activeCell="BL11" sqref="BL11"/>
    </sheetView>
  </sheetViews>
  <sheetFormatPr defaultColWidth="9.140625" defaultRowHeight="12.75"/>
  <cols>
    <col min="1" max="4" width="10.00390625" style="0" customWidth="1"/>
    <col min="5" max="7" width="12.7109375" style="5" customWidth="1"/>
    <col min="8" max="34" width="10.00390625" style="8" customWidth="1"/>
    <col min="35" max="43" width="10.00390625" style="11" customWidth="1"/>
    <col min="44" max="46" width="10.00390625" style="12" customWidth="1"/>
    <col min="47" max="47" width="10.00390625" style="0" customWidth="1"/>
  </cols>
  <sheetData>
    <row r="1" spans="36:46" ht="12.75">
      <c r="AJ1" s="11" t="s">
        <v>45</v>
      </c>
      <c r="AM1" s="11" t="s">
        <v>44</v>
      </c>
      <c r="AP1" s="11" t="s">
        <v>43</v>
      </c>
      <c r="AS1" s="12" t="s">
        <v>49</v>
      </c>
      <c r="AT1" s="12" t="s">
        <v>50</v>
      </c>
    </row>
    <row r="2" spans="1:47" ht="12.75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9" t="s">
        <v>39</v>
      </c>
      <c r="AO2" s="9" t="s">
        <v>40</v>
      </c>
      <c r="AP2" s="9" t="s">
        <v>41</v>
      </c>
      <c r="AQ2" s="9" t="s">
        <v>42</v>
      </c>
      <c r="AR2" s="13"/>
      <c r="AS2" s="13"/>
      <c r="AT2" s="13"/>
      <c r="AU2" s="1" t="s">
        <v>0</v>
      </c>
    </row>
    <row r="3" spans="1:47" ht="12.75">
      <c r="A3" s="1"/>
      <c r="B3" s="1"/>
      <c r="C3" s="1"/>
      <c r="D3" s="1"/>
      <c r="E3" s="3"/>
      <c r="F3" s="3"/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  <c r="AJ3" s="9"/>
      <c r="AK3" s="9"/>
      <c r="AL3" s="9"/>
      <c r="AM3" s="9"/>
      <c r="AN3" s="9"/>
      <c r="AO3" s="9"/>
      <c r="AP3" s="9"/>
      <c r="AQ3" s="9"/>
      <c r="AR3" s="13"/>
      <c r="AS3" s="13"/>
      <c r="AT3" s="13"/>
      <c r="AU3" s="1"/>
    </row>
    <row r="4" spans="1:47" ht="12.75">
      <c r="A4" s="1"/>
      <c r="B4" s="1"/>
      <c r="C4" s="1"/>
      <c r="D4" s="1"/>
      <c r="E4" s="3"/>
      <c r="F4" s="3"/>
      <c r="G4" s="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9"/>
      <c r="AJ4" s="9"/>
      <c r="AK4" s="9"/>
      <c r="AL4" s="9"/>
      <c r="AM4" s="9"/>
      <c r="AN4" s="9"/>
      <c r="AO4" s="9"/>
      <c r="AP4" s="9"/>
      <c r="AQ4" s="9"/>
      <c r="AR4" s="13"/>
      <c r="AS4" s="13"/>
      <c r="AT4" s="13"/>
      <c r="AU4" s="1"/>
    </row>
    <row r="5" spans="1:47" ht="12.75">
      <c r="A5" s="1"/>
      <c r="B5" s="1"/>
      <c r="C5" s="1"/>
      <c r="D5" s="1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9"/>
      <c r="AJ5" s="9"/>
      <c r="AK5" s="9"/>
      <c r="AL5" s="9"/>
      <c r="AM5" s="9"/>
      <c r="AN5" s="9"/>
      <c r="AO5" s="9"/>
      <c r="AP5" s="9"/>
      <c r="AQ5" s="9"/>
      <c r="AR5" s="13"/>
      <c r="AS5" s="13"/>
      <c r="AT5" s="13"/>
      <c r="AU5" s="1"/>
    </row>
    <row r="6" spans="1:47" ht="12.75">
      <c r="A6" s="1"/>
      <c r="B6" s="1"/>
      <c r="C6" s="1"/>
      <c r="D6" s="1"/>
      <c r="E6" s="3"/>
      <c r="F6" s="3"/>
      <c r="G6" s="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9"/>
      <c r="AK6" s="9"/>
      <c r="AL6" s="9"/>
      <c r="AM6" s="9"/>
      <c r="AN6" s="9"/>
      <c r="AO6" s="9"/>
      <c r="AP6" s="9"/>
      <c r="AQ6" s="9"/>
      <c r="AR6" s="13">
        <v>1950</v>
      </c>
      <c r="AS6" s="13"/>
      <c r="AT6" s="13"/>
      <c r="AU6" s="1"/>
    </row>
    <row r="7" spans="1:47" ht="12.75">
      <c r="A7" s="1"/>
      <c r="B7" s="1"/>
      <c r="C7" s="1"/>
      <c r="D7" s="1"/>
      <c r="E7" s="3"/>
      <c r="F7" s="3"/>
      <c r="G7" s="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9"/>
      <c r="AK7" s="9"/>
      <c r="AL7" s="9"/>
      <c r="AM7" s="9"/>
      <c r="AN7" s="9"/>
      <c r="AO7" s="9"/>
      <c r="AP7" s="9"/>
      <c r="AQ7" s="9"/>
      <c r="AR7" s="13"/>
      <c r="AS7" s="13"/>
      <c r="AT7" s="13"/>
      <c r="AU7" s="1"/>
    </row>
    <row r="8" spans="1:47" ht="12.75">
      <c r="A8" s="1"/>
      <c r="B8" s="1"/>
      <c r="C8" s="1"/>
      <c r="D8" s="1"/>
      <c r="E8" s="3"/>
      <c r="F8" s="3"/>
      <c r="G8" s="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  <c r="AJ8" s="9"/>
      <c r="AK8" s="9"/>
      <c r="AL8" s="9"/>
      <c r="AM8" s="9"/>
      <c r="AN8" s="9"/>
      <c r="AO8" s="9"/>
      <c r="AP8" s="9"/>
      <c r="AQ8" s="9"/>
      <c r="AR8" s="13"/>
      <c r="AS8" s="13"/>
      <c r="AT8" s="13"/>
      <c r="AU8" s="1"/>
    </row>
    <row r="9" spans="1:47" ht="12.75">
      <c r="A9" s="1"/>
      <c r="B9" s="1"/>
      <c r="C9" s="1"/>
      <c r="D9" s="1"/>
      <c r="E9" s="3"/>
      <c r="F9" s="3"/>
      <c r="G9" s="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"/>
      <c r="AJ9" s="9"/>
      <c r="AK9" s="9"/>
      <c r="AL9" s="9"/>
      <c r="AM9" s="9"/>
      <c r="AN9" s="9"/>
      <c r="AO9" s="9"/>
      <c r="AP9" s="9"/>
      <c r="AQ9" s="9"/>
      <c r="AR9" s="13"/>
      <c r="AS9" s="13"/>
      <c r="AT9" s="13"/>
      <c r="AU9" s="1"/>
    </row>
    <row r="10" spans="1:47" ht="12.75">
      <c r="A10" s="1"/>
      <c r="B10" s="1"/>
      <c r="C10" s="1"/>
      <c r="D10" s="1"/>
      <c r="E10" s="3"/>
      <c r="F10" s="3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"/>
      <c r="AJ10" s="9"/>
      <c r="AK10" s="9"/>
      <c r="AL10" s="9"/>
      <c r="AM10" s="9"/>
      <c r="AN10" s="9"/>
      <c r="AO10" s="9"/>
      <c r="AP10" s="9"/>
      <c r="AQ10" s="9"/>
      <c r="AR10" s="13"/>
      <c r="AS10" s="13"/>
      <c r="AT10" s="13"/>
      <c r="AU10" s="1"/>
    </row>
    <row r="11" spans="1:47" ht="12.75">
      <c r="A11" s="1"/>
      <c r="B11" s="1"/>
      <c r="C11" s="1"/>
      <c r="D11" s="1"/>
      <c r="E11" s="3"/>
      <c r="F11" s="3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/>
      <c r="AJ11" s="9"/>
      <c r="AK11" s="9"/>
      <c r="AL11" s="9"/>
      <c r="AM11" s="9"/>
      <c r="AN11" s="9"/>
      <c r="AO11" s="9"/>
      <c r="AP11" s="9"/>
      <c r="AQ11" s="9"/>
      <c r="AR11" s="13"/>
      <c r="AS11" s="13"/>
      <c r="AT11" s="13"/>
      <c r="AU11" s="1"/>
    </row>
    <row r="12" spans="1:47" ht="12.75">
      <c r="A12" s="1"/>
      <c r="B12" s="1"/>
      <c r="C12" s="1"/>
      <c r="D12" s="1"/>
      <c r="E12" s="3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  <c r="AK12" s="9"/>
      <c r="AL12" s="9"/>
      <c r="AM12" s="9"/>
      <c r="AN12" s="9"/>
      <c r="AO12" s="9"/>
      <c r="AP12" s="9"/>
      <c r="AQ12" s="9"/>
      <c r="AR12" s="13"/>
      <c r="AS12" s="13"/>
      <c r="AT12" s="13"/>
      <c r="AU12" s="1"/>
    </row>
    <row r="13" spans="1:47" ht="12.75">
      <c r="A13" s="1"/>
      <c r="B13" s="1"/>
      <c r="C13" s="1"/>
      <c r="D13" s="1"/>
      <c r="E13" s="3"/>
      <c r="F13" s="3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9"/>
      <c r="AJ13" s="9"/>
      <c r="AK13" s="9"/>
      <c r="AL13" s="9"/>
      <c r="AM13" s="9"/>
      <c r="AN13" s="9"/>
      <c r="AO13" s="9"/>
      <c r="AP13" s="9"/>
      <c r="AQ13" s="9"/>
      <c r="AR13" s="13"/>
      <c r="AS13" s="13"/>
      <c r="AT13" s="13"/>
      <c r="AU13" s="1"/>
    </row>
    <row r="14" spans="1:47" ht="12.75">
      <c r="A14" s="1"/>
      <c r="B14" s="1"/>
      <c r="C14" s="1"/>
      <c r="D14" s="1"/>
      <c r="E14" s="3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9"/>
      <c r="AJ14" s="9"/>
      <c r="AK14" s="9"/>
      <c r="AL14" s="9"/>
      <c r="AM14" s="9"/>
      <c r="AN14" s="9"/>
      <c r="AO14" s="9"/>
      <c r="AP14" s="9"/>
      <c r="AQ14" s="9"/>
      <c r="AR14" s="13"/>
      <c r="AS14" s="13"/>
      <c r="AT14" s="13"/>
      <c r="AU14" s="1"/>
    </row>
    <row r="15" spans="1:47" ht="12.75">
      <c r="A15" s="1">
        <v>1960</v>
      </c>
      <c r="B15" s="1"/>
      <c r="C15" s="1"/>
      <c r="D15" s="1"/>
      <c r="E15" s="3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13"/>
      <c r="AS15" s="13"/>
      <c r="AT15" s="13"/>
      <c r="AU15" s="1"/>
    </row>
    <row r="16" spans="1:49" ht="12.75">
      <c r="A16" s="1"/>
      <c r="B16" s="1"/>
      <c r="C16" s="1"/>
      <c r="D16" s="1"/>
      <c r="E16" s="3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13">
        <v>1960</v>
      </c>
      <c r="AS16" s="13"/>
      <c r="AT16" s="13"/>
      <c r="AU16" s="1">
        <v>1960</v>
      </c>
      <c r="AW16" t="s">
        <v>48</v>
      </c>
    </row>
    <row r="17" spans="1:47" ht="12.75">
      <c r="A17" s="2">
        <v>1962</v>
      </c>
      <c r="B17" s="2">
        <v>12193</v>
      </c>
      <c r="C17" s="2">
        <v>3012</v>
      </c>
      <c r="D17" s="2">
        <v>9181</v>
      </c>
      <c r="E17" s="4">
        <v>21738690.829999965</v>
      </c>
      <c r="F17" s="4">
        <v>5342739.62999999</v>
      </c>
      <c r="G17" s="4">
        <v>16395951.19999986</v>
      </c>
      <c r="H17" s="7">
        <v>44890.27237354086</v>
      </c>
      <c r="I17" s="7">
        <v>26836.575875486382</v>
      </c>
      <c r="J17" s="7">
        <v>48793.77431906615</v>
      </c>
      <c r="K17" s="7">
        <v>24396.887159533075</v>
      </c>
      <c r="L17" s="7">
        <v>15614.007782101167</v>
      </c>
      <c r="M17" s="7">
        <v>27529.447470817122</v>
      </c>
      <c r="N17" s="7">
        <v>9758.75486381323</v>
      </c>
      <c r="O17" s="7">
        <v>2927.626459143969</v>
      </c>
      <c r="P17" s="7">
        <v>13174.31906614786</v>
      </c>
      <c r="Q17" s="7">
        <v>14638.132295719844</v>
      </c>
      <c r="R17" s="7">
        <v>18541.634241245138</v>
      </c>
      <c r="S17" s="7">
        <v>21957.198443579768</v>
      </c>
      <c r="T17" s="7">
        <v>27324.513618677043</v>
      </c>
      <c r="U17" s="7">
        <v>30954.77042801557</v>
      </c>
      <c r="V17" s="7">
        <v>36082.99610894942</v>
      </c>
      <c r="W17" s="7">
        <v>9270.817120622569</v>
      </c>
      <c r="X17" s="7">
        <v>11612.918287937744</v>
      </c>
      <c r="Y17" s="7">
        <v>13955.01945525292</v>
      </c>
      <c r="Z17" s="7">
        <v>17565.758754863815</v>
      </c>
      <c r="AA17" s="7">
        <v>20005.447470817122</v>
      </c>
      <c r="AB17" s="7">
        <v>23138.00778210117</v>
      </c>
      <c r="AC17" s="7">
        <v>19029.5719844358</v>
      </c>
      <c r="AD17" s="7">
        <v>22445.13618677043</v>
      </c>
      <c r="AE17" s="7">
        <v>24709.1673151751</v>
      </c>
      <c r="AF17" s="7">
        <v>30252.14007782101</v>
      </c>
      <c r="AG17" s="7">
        <v>34155.64202334631</v>
      </c>
      <c r="AH17" s="7">
        <v>39035.01945525292</v>
      </c>
      <c r="AI17" s="10">
        <v>0.22222222222222224</v>
      </c>
      <c r="AJ17" s="10">
        <v>0.48717948717948717</v>
      </c>
      <c r="AK17" s="10">
        <v>0.5173913043478261</v>
      </c>
      <c r="AL17" s="10">
        <v>0.5647709320695102</v>
      </c>
      <c r="AM17" s="10">
        <v>0.5671747607231478</v>
      </c>
      <c r="AN17" s="10">
        <v>0.5806451612903226</v>
      </c>
      <c r="AO17" s="10">
        <v>0.5857142857142857</v>
      </c>
      <c r="AP17" s="10">
        <v>0.59275</v>
      </c>
      <c r="AQ17" s="10">
        <v>0.55</v>
      </c>
      <c r="AR17" s="13"/>
      <c r="AS17" s="9">
        <f>AVERAGE(AJ17:AK17)</f>
        <v>0.5022853957636566</v>
      </c>
      <c r="AT17" s="9">
        <f aca="true" t="shared" si="0" ref="AT17:AT59">AVERAGE(AO17:AP17)</f>
        <v>0.5892321428571429</v>
      </c>
      <c r="AU17" s="1"/>
    </row>
    <row r="18" spans="1:47" ht="12.75">
      <c r="A18" s="2">
        <v>1963</v>
      </c>
      <c r="B18" s="2">
        <v>8770</v>
      </c>
      <c r="C18" s="2">
        <v>2177</v>
      </c>
      <c r="D18" s="2">
        <v>6593</v>
      </c>
      <c r="E18" s="4">
        <v>15224174.640000103</v>
      </c>
      <c r="F18" s="4">
        <v>3698552.8399999943</v>
      </c>
      <c r="G18" s="4">
        <v>11525621.800000032</v>
      </c>
      <c r="H18" s="7">
        <v>45907.51445086706</v>
      </c>
      <c r="I18" s="7">
        <v>26578.034682080925</v>
      </c>
      <c r="J18" s="7">
        <v>48323.69942196532</v>
      </c>
      <c r="K18" s="7">
        <v>24645.086705202313</v>
      </c>
      <c r="L18" s="7">
        <v>15946.820809248555</v>
      </c>
      <c r="M18" s="7">
        <v>28752.601156069366</v>
      </c>
      <c r="N18" s="7">
        <v>9664.739884393064</v>
      </c>
      <c r="O18" s="7">
        <v>3865.8959537572255</v>
      </c>
      <c r="P18" s="7">
        <v>14013.872832369943</v>
      </c>
      <c r="Q18" s="7">
        <v>14617.91907514451</v>
      </c>
      <c r="R18" s="7">
        <v>19218.335260115608</v>
      </c>
      <c r="S18" s="7">
        <v>22248.23121387283</v>
      </c>
      <c r="T18" s="7">
        <v>28510.98265895954</v>
      </c>
      <c r="U18" s="7">
        <v>31410.404624277457</v>
      </c>
      <c r="V18" s="7">
        <v>36242.77456647399</v>
      </c>
      <c r="W18" s="7">
        <v>9278.150289017341</v>
      </c>
      <c r="X18" s="7">
        <v>11597.687861271677</v>
      </c>
      <c r="Y18" s="7">
        <v>14497.109826589596</v>
      </c>
      <c r="Z18" s="7">
        <v>18363.005780346823</v>
      </c>
      <c r="AA18" s="7">
        <v>20295.953757225434</v>
      </c>
      <c r="AB18" s="7">
        <v>23205.040462427747</v>
      </c>
      <c r="AC18" s="7">
        <v>19329.47976878613</v>
      </c>
      <c r="AD18" s="7">
        <v>23195.375722543355</v>
      </c>
      <c r="AE18" s="7">
        <v>25128.323699421966</v>
      </c>
      <c r="AF18" s="7">
        <v>30927.167630057804</v>
      </c>
      <c r="AG18" s="7">
        <v>33889.41040462428</v>
      </c>
      <c r="AH18" s="7">
        <v>38658.95953757226</v>
      </c>
      <c r="AI18" s="10">
        <v>0.27586206896551724</v>
      </c>
      <c r="AJ18" s="10">
        <v>0.48</v>
      </c>
      <c r="AK18" s="10">
        <v>0.5</v>
      </c>
      <c r="AL18" s="10">
        <v>0.576923076923077</v>
      </c>
      <c r="AM18" s="10">
        <v>0.5546218487394957</v>
      </c>
      <c r="AN18" s="10">
        <v>0.59375</v>
      </c>
      <c r="AO18" s="10">
        <v>0.5988877798374447</v>
      </c>
      <c r="AP18" s="10">
        <v>0.60025</v>
      </c>
      <c r="AQ18" s="10">
        <v>0.55</v>
      </c>
      <c r="AR18" s="14"/>
      <c r="AS18" s="9">
        <f aca="true" t="shared" si="1" ref="AS18:AS59">AVERAGE(AJ18:AK18)</f>
        <v>0.49</v>
      </c>
      <c r="AT18" s="9">
        <f t="shared" si="0"/>
        <v>0.5995688899187224</v>
      </c>
      <c r="AU18" s="2">
        <v>1962</v>
      </c>
    </row>
    <row r="19" spans="1:47" ht="12.75">
      <c r="A19" s="2">
        <v>1964</v>
      </c>
      <c r="B19" s="2">
        <v>12832</v>
      </c>
      <c r="C19" s="2">
        <v>3072</v>
      </c>
      <c r="D19" s="2">
        <v>9760</v>
      </c>
      <c r="E19" s="4">
        <v>30926020.380000006</v>
      </c>
      <c r="F19" s="4">
        <v>7336868.650000009</v>
      </c>
      <c r="G19" s="4">
        <v>23589151.73000002</v>
      </c>
      <c r="H19" s="7">
        <v>47680.60836501901</v>
      </c>
      <c r="I19" s="7">
        <v>27177.946768060836</v>
      </c>
      <c r="J19" s="7">
        <v>50064.63878326996</v>
      </c>
      <c r="K19" s="7">
        <v>25747.528517110266</v>
      </c>
      <c r="L19" s="7">
        <v>16688.212927756653</v>
      </c>
      <c r="M19" s="7">
        <v>28608.365019011406</v>
      </c>
      <c r="N19" s="7">
        <v>10775.817490494297</v>
      </c>
      <c r="O19" s="7">
        <v>5454.661596958175</v>
      </c>
      <c r="P19" s="7">
        <v>14304.182509505703</v>
      </c>
      <c r="Q19" s="7">
        <v>15462.821292775665</v>
      </c>
      <c r="R19" s="7">
        <v>19072.243346007603</v>
      </c>
      <c r="S19" s="7">
        <v>23363.498098859316</v>
      </c>
      <c r="T19" s="7">
        <v>28608.365019011406</v>
      </c>
      <c r="U19" s="7">
        <v>33376.425855513306</v>
      </c>
      <c r="V19" s="7">
        <v>38144.486692015205</v>
      </c>
      <c r="W19" s="7">
        <v>9917.566539923953</v>
      </c>
      <c r="X19" s="7">
        <v>12396.958174904943</v>
      </c>
      <c r="Y19" s="7">
        <v>14304.182509505703</v>
      </c>
      <c r="Z19" s="7">
        <v>19072.243346007603</v>
      </c>
      <c r="AA19" s="7">
        <v>20979.467680608366</v>
      </c>
      <c r="AB19" s="7">
        <v>23840.304182509506</v>
      </c>
      <c r="AC19" s="7">
        <v>19429.847908745247</v>
      </c>
      <c r="AD19" s="7">
        <v>23840.304182509506</v>
      </c>
      <c r="AE19" s="7">
        <v>26224.334600760456</v>
      </c>
      <c r="AF19" s="7">
        <v>32422.813688212926</v>
      </c>
      <c r="AG19" s="7">
        <v>35760.456273764255</v>
      </c>
      <c r="AH19" s="7">
        <v>40561.89353612167</v>
      </c>
      <c r="AI19" s="10">
        <v>0.38133333333333336</v>
      </c>
      <c r="AJ19" s="10">
        <v>0.5104294478527607</v>
      </c>
      <c r="AK19" s="10">
        <v>0.52</v>
      </c>
      <c r="AL19" s="10">
        <v>0.5454545454545454</v>
      </c>
      <c r="AM19" s="10">
        <v>0.5833333333333333</v>
      </c>
      <c r="AN19" s="10">
        <v>0.5882352941176471</v>
      </c>
      <c r="AO19" s="10">
        <v>0.5866666666666668</v>
      </c>
      <c r="AP19" s="10">
        <v>0.5877512636652169</v>
      </c>
      <c r="AQ19" s="10">
        <v>0.5428571428571428</v>
      </c>
      <c r="AR19" s="14"/>
      <c r="AS19" s="9">
        <f t="shared" si="1"/>
        <v>0.5152147239263803</v>
      </c>
      <c r="AT19" s="9">
        <f t="shared" si="0"/>
        <v>0.5872089651659418</v>
      </c>
      <c r="AU19" s="2">
        <v>1963</v>
      </c>
    </row>
    <row r="20" spans="1:47" ht="12.75">
      <c r="A20" s="2">
        <v>1965</v>
      </c>
      <c r="B20" s="2">
        <v>12943</v>
      </c>
      <c r="C20" s="2">
        <v>3217</v>
      </c>
      <c r="D20" s="2">
        <v>9726</v>
      </c>
      <c r="E20" s="4">
        <v>31760315.880000014</v>
      </c>
      <c r="F20" s="4">
        <v>7745833.840000009</v>
      </c>
      <c r="G20" s="4">
        <v>24014482.040000092</v>
      </c>
      <c r="H20" s="7">
        <v>47054.40900562852</v>
      </c>
      <c r="I20" s="7">
        <v>28232.64540337711</v>
      </c>
      <c r="J20" s="7">
        <v>51759.849906191375</v>
      </c>
      <c r="K20" s="7">
        <v>26350.46904315197</v>
      </c>
      <c r="L20" s="7">
        <v>16506.686679174487</v>
      </c>
      <c r="M20" s="7">
        <v>29705.448405253286</v>
      </c>
      <c r="N20" s="7">
        <v>10822.51407129456</v>
      </c>
      <c r="O20" s="7">
        <v>4456.052532833021</v>
      </c>
      <c r="P20" s="7">
        <v>14144.555347091935</v>
      </c>
      <c r="Q20" s="7">
        <v>15800.870544090058</v>
      </c>
      <c r="R20" s="7">
        <v>19574.634146341465</v>
      </c>
      <c r="S20" s="7">
        <v>23527.20450281426</v>
      </c>
      <c r="T20" s="7">
        <v>29644.277673545967</v>
      </c>
      <c r="U20" s="7">
        <v>33408.63039399625</v>
      </c>
      <c r="V20" s="7">
        <v>38584.61538461539</v>
      </c>
      <c r="W20" s="7">
        <v>9410.881801125704</v>
      </c>
      <c r="X20" s="7">
        <v>12234.146341463415</v>
      </c>
      <c r="Y20" s="7">
        <v>14116.322701688556</v>
      </c>
      <c r="Z20" s="7">
        <v>18821.76360225141</v>
      </c>
      <c r="AA20" s="7">
        <v>21174.484052532833</v>
      </c>
      <c r="AB20" s="7">
        <v>23527.20450281426</v>
      </c>
      <c r="AC20" s="7">
        <v>20049.883677298312</v>
      </c>
      <c r="AD20" s="7">
        <v>23527.20450281426</v>
      </c>
      <c r="AE20" s="7">
        <v>27291.557223264543</v>
      </c>
      <c r="AF20" s="7">
        <v>32938.08630393996</v>
      </c>
      <c r="AG20" s="7">
        <v>37460.01500938086</v>
      </c>
      <c r="AH20" s="7">
        <v>42348.968105065665</v>
      </c>
      <c r="AI20" s="10">
        <v>0.31503659347970725</v>
      </c>
      <c r="AJ20" s="10">
        <v>0.4693733865289838</v>
      </c>
      <c r="AK20" s="10">
        <v>0.52</v>
      </c>
      <c r="AL20" s="10">
        <v>0.5172413793103448</v>
      </c>
      <c r="AM20" s="10">
        <v>0.5556787581181689</v>
      </c>
      <c r="AN20" s="10">
        <v>0.5714285714285715</v>
      </c>
      <c r="AO20" s="10">
        <v>0.5652556211531214</v>
      </c>
      <c r="AP20" s="10">
        <v>0.5555555555555556</v>
      </c>
      <c r="AQ20" s="10">
        <v>0.5454545454545454</v>
      </c>
      <c r="AR20" s="14"/>
      <c r="AS20" s="9">
        <f t="shared" si="1"/>
        <v>0.4946866932644919</v>
      </c>
      <c r="AT20" s="9">
        <f t="shared" si="0"/>
        <v>0.5604055883543385</v>
      </c>
      <c r="AU20" s="2">
        <v>1964</v>
      </c>
    </row>
    <row r="21" spans="1:47" ht="12.75">
      <c r="A21" s="2">
        <v>1966</v>
      </c>
      <c r="B21" s="2">
        <v>27450</v>
      </c>
      <c r="C21" s="2">
        <v>6858</v>
      </c>
      <c r="D21" s="2">
        <v>20592</v>
      </c>
      <c r="E21" s="4">
        <v>67149892.34000057</v>
      </c>
      <c r="F21" s="4">
        <v>16592314.170000063</v>
      </c>
      <c r="G21" s="4">
        <v>50557578.16999992</v>
      </c>
      <c r="H21" s="7">
        <v>50067.28280961183</v>
      </c>
      <c r="I21" s="7">
        <v>27815.157116451017</v>
      </c>
      <c r="J21" s="7">
        <v>55630.314232902034</v>
      </c>
      <c r="K21" s="7">
        <v>27815.157116451017</v>
      </c>
      <c r="L21" s="7">
        <v>16930.158964879854</v>
      </c>
      <c r="M21" s="7">
        <v>31162.247689463955</v>
      </c>
      <c r="N21" s="7">
        <v>11126.062846580406</v>
      </c>
      <c r="O21" s="7">
        <v>4635.859519408503</v>
      </c>
      <c r="P21" s="7">
        <v>15298.336414048059</v>
      </c>
      <c r="Q21" s="7">
        <v>16225.50831792976</v>
      </c>
      <c r="R21" s="7">
        <v>20397.781885397413</v>
      </c>
      <c r="S21" s="7">
        <v>23179.297597042514</v>
      </c>
      <c r="T21" s="7">
        <v>30596.672828096118</v>
      </c>
      <c r="U21" s="7">
        <v>34768.94639556377</v>
      </c>
      <c r="V21" s="7">
        <v>40795.563770794826</v>
      </c>
      <c r="W21" s="7">
        <v>9735.304990757855</v>
      </c>
      <c r="X21" s="7">
        <v>12980.406654343808</v>
      </c>
      <c r="Y21" s="7">
        <v>14834.75046210721</v>
      </c>
      <c r="Z21" s="7">
        <v>19007.024029574863</v>
      </c>
      <c r="AA21" s="7">
        <v>21788.539741219964</v>
      </c>
      <c r="AB21" s="7">
        <v>24106.469500924213</v>
      </c>
      <c r="AC21" s="7">
        <v>20861.36783733826</v>
      </c>
      <c r="AD21" s="7">
        <v>24106.469500924213</v>
      </c>
      <c r="AE21" s="7">
        <v>27815.157116451017</v>
      </c>
      <c r="AF21" s="7">
        <v>34768.94639556377</v>
      </c>
      <c r="AG21" s="7">
        <v>38014.048059149725</v>
      </c>
      <c r="AH21" s="7">
        <v>44504.25138632162</v>
      </c>
      <c r="AI21" s="10">
        <v>0.30303030303030304</v>
      </c>
      <c r="AJ21" s="10">
        <v>0.4666666666666667</v>
      </c>
      <c r="AK21" s="10">
        <v>0.5384615384615384</v>
      </c>
      <c r="AL21" s="10">
        <v>0.5333333333333333</v>
      </c>
      <c r="AM21" s="10">
        <v>0.5432906872954478</v>
      </c>
      <c r="AN21" s="10">
        <v>0.5466666666666667</v>
      </c>
      <c r="AO21" s="10">
        <v>0.573170731707317</v>
      </c>
      <c r="AP21" s="10">
        <v>0.5416666666666667</v>
      </c>
      <c r="AQ21" s="10">
        <v>0.5</v>
      </c>
      <c r="AR21" s="14"/>
      <c r="AS21" s="9">
        <f t="shared" si="1"/>
        <v>0.5025641025641026</v>
      </c>
      <c r="AT21" s="9">
        <f t="shared" si="0"/>
        <v>0.5574186991869918</v>
      </c>
      <c r="AU21" s="2">
        <v>1965</v>
      </c>
    </row>
    <row r="22" spans="1:47" ht="12.75">
      <c r="A22" s="2">
        <v>1967</v>
      </c>
      <c r="B22" s="2">
        <v>26758</v>
      </c>
      <c r="C22" s="2">
        <v>6860</v>
      </c>
      <c r="D22" s="2">
        <v>19898</v>
      </c>
      <c r="E22" s="4">
        <v>34759123.5799997</v>
      </c>
      <c r="F22" s="4">
        <v>8811360.599999946</v>
      </c>
      <c r="G22" s="4">
        <v>25947762.979999732</v>
      </c>
      <c r="H22" s="7">
        <v>51780.96947935368</v>
      </c>
      <c r="I22" s="7">
        <v>29267.504488330338</v>
      </c>
      <c r="J22" s="7">
        <v>54032.31597845601</v>
      </c>
      <c r="K22" s="7">
        <v>27016.157989228006</v>
      </c>
      <c r="L22" s="7">
        <v>17560.502692998205</v>
      </c>
      <c r="M22" s="7">
        <v>31518.850987432674</v>
      </c>
      <c r="N22" s="7">
        <v>11707.001795332137</v>
      </c>
      <c r="O22" s="7">
        <v>5403.231597845601</v>
      </c>
      <c r="P22" s="7">
        <v>16074.614003590663</v>
      </c>
      <c r="Q22" s="7">
        <v>16659.96409335727</v>
      </c>
      <c r="R22" s="7">
        <v>21072.603231597845</v>
      </c>
      <c r="S22" s="7">
        <v>24314.542190305205</v>
      </c>
      <c r="T22" s="7">
        <v>31518.850987432674</v>
      </c>
      <c r="U22" s="7">
        <v>36021.54398563734</v>
      </c>
      <c r="V22" s="7">
        <v>41064.56014362657</v>
      </c>
      <c r="W22" s="7">
        <v>10356.193895870736</v>
      </c>
      <c r="X22" s="7">
        <v>13508.078994614003</v>
      </c>
      <c r="Y22" s="7">
        <v>14858.886894075404</v>
      </c>
      <c r="Z22" s="7">
        <v>19487.655296229805</v>
      </c>
      <c r="AA22" s="7">
        <v>22513.46499102334</v>
      </c>
      <c r="AB22" s="7">
        <v>24764.81149012567</v>
      </c>
      <c r="AC22" s="7">
        <v>22513.46499102334</v>
      </c>
      <c r="AD22" s="7">
        <v>25215.08078994614</v>
      </c>
      <c r="AE22" s="7">
        <v>28380.47396768402</v>
      </c>
      <c r="AF22" s="7">
        <v>35782.9012567325</v>
      </c>
      <c r="AG22" s="7">
        <v>40231.56193895871</v>
      </c>
      <c r="AH22" s="7">
        <v>45026.92998204668</v>
      </c>
      <c r="AI22" s="10">
        <v>0.3361344537815126</v>
      </c>
      <c r="AJ22" s="10">
        <v>0.46</v>
      </c>
      <c r="AK22" s="10">
        <v>0.5357142857142857</v>
      </c>
      <c r="AL22" s="10">
        <v>0.5235602094240838</v>
      </c>
      <c r="AM22" s="10">
        <v>0.5571428571428572</v>
      </c>
      <c r="AN22" s="10">
        <v>0.5446080281867371</v>
      </c>
      <c r="AO22" s="10">
        <v>0.5595970900951315</v>
      </c>
      <c r="AP22" s="10">
        <v>0.55</v>
      </c>
      <c r="AQ22" s="10">
        <v>0.5416666666666666</v>
      </c>
      <c r="AR22" s="14"/>
      <c r="AS22" s="9">
        <f t="shared" si="1"/>
        <v>0.4978571428571429</v>
      </c>
      <c r="AT22" s="9">
        <f t="shared" si="0"/>
        <v>0.5547985450475658</v>
      </c>
      <c r="AU22" s="2">
        <v>1966</v>
      </c>
    </row>
    <row r="23" spans="1:47" ht="12.75">
      <c r="A23" s="2">
        <v>1968</v>
      </c>
      <c r="B23" s="2">
        <v>27770</v>
      </c>
      <c r="C23" s="2">
        <v>7571</v>
      </c>
      <c r="D23" s="2">
        <v>20199</v>
      </c>
      <c r="E23" s="4">
        <v>36222993.71000015</v>
      </c>
      <c r="F23" s="4">
        <v>9699708.519999938</v>
      </c>
      <c r="G23" s="4">
        <v>26523285.19000016</v>
      </c>
      <c r="H23" s="7">
        <v>52432.05574912892</v>
      </c>
      <c r="I23" s="7">
        <v>30585.36585365854</v>
      </c>
      <c r="J23" s="7">
        <v>56801.393728222996</v>
      </c>
      <c r="K23" s="7">
        <v>28400.696864111498</v>
      </c>
      <c r="L23" s="7">
        <v>17477.35191637631</v>
      </c>
      <c r="M23" s="7">
        <v>32363.68641114983</v>
      </c>
      <c r="N23" s="7">
        <v>12496.30662020906</v>
      </c>
      <c r="O23" s="7">
        <v>6554.006968641115</v>
      </c>
      <c r="P23" s="7">
        <v>16607.853658536587</v>
      </c>
      <c r="Q23" s="7">
        <v>17477.35191637631</v>
      </c>
      <c r="R23" s="7">
        <v>21846.689895470383</v>
      </c>
      <c r="S23" s="7">
        <v>24581.895470383275</v>
      </c>
      <c r="T23" s="7">
        <v>31459.233449477353</v>
      </c>
      <c r="U23" s="7">
        <v>35391.63763066202</v>
      </c>
      <c r="V23" s="7">
        <v>42382.57839721254</v>
      </c>
      <c r="W23" s="7">
        <v>11360.2787456446</v>
      </c>
      <c r="X23" s="7">
        <v>13291.52613240418</v>
      </c>
      <c r="Y23" s="7">
        <v>15729.616724738677</v>
      </c>
      <c r="Z23" s="7">
        <v>20431.024390243903</v>
      </c>
      <c r="AA23" s="7">
        <v>22720.5574912892</v>
      </c>
      <c r="AB23" s="7">
        <v>26216.02787456446</v>
      </c>
      <c r="AC23" s="7">
        <v>21846.689895470383</v>
      </c>
      <c r="AD23" s="7">
        <v>26216.02787456446</v>
      </c>
      <c r="AE23" s="7">
        <v>29274.564459930316</v>
      </c>
      <c r="AF23" s="7">
        <v>34954.70383275262</v>
      </c>
      <c r="AG23" s="7">
        <v>39324.04181184669</v>
      </c>
      <c r="AH23" s="7">
        <v>44130.31358885018</v>
      </c>
      <c r="AI23" s="10">
        <v>0.39463299131807417</v>
      </c>
      <c r="AJ23" s="10">
        <v>0.52</v>
      </c>
      <c r="AK23" s="10">
        <v>0.5069999999999999</v>
      </c>
      <c r="AL23" s="10">
        <v>0.5373134328358209</v>
      </c>
      <c r="AM23" s="10">
        <v>0.5400297016335899</v>
      </c>
      <c r="AN23" s="10">
        <v>0.5844999999999999</v>
      </c>
      <c r="AO23" s="10">
        <v>0.5777777777777778</v>
      </c>
      <c r="AP23" s="10">
        <v>0.594059405940594</v>
      </c>
      <c r="AQ23" s="10">
        <v>0.5384615384615385</v>
      </c>
      <c r="AR23" s="14"/>
      <c r="AS23" s="9">
        <f t="shared" si="1"/>
        <v>0.5135</v>
      </c>
      <c r="AT23" s="9">
        <f t="shared" si="0"/>
        <v>0.5859185918591859</v>
      </c>
      <c r="AU23" s="2">
        <v>1967</v>
      </c>
    </row>
    <row r="24" spans="1:47" ht="12.75">
      <c r="A24" s="2">
        <v>1969</v>
      </c>
      <c r="B24" s="2">
        <v>28190</v>
      </c>
      <c r="C24" s="2">
        <v>7674</v>
      </c>
      <c r="D24" s="2">
        <v>20516</v>
      </c>
      <c r="E24" s="4">
        <v>36646610.99999959</v>
      </c>
      <c r="F24" s="4">
        <v>9805550.890000034</v>
      </c>
      <c r="G24" s="4">
        <v>26841060.11000004</v>
      </c>
      <c r="H24" s="7">
        <v>54192.9648241206</v>
      </c>
      <c r="I24" s="7">
        <v>31511.738693467338</v>
      </c>
      <c r="J24" s="7">
        <v>58814.07035175879</v>
      </c>
      <c r="K24" s="7">
        <v>29407.035175879395</v>
      </c>
      <c r="L24" s="7">
        <v>18854.11055276382</v>
      </c>
      <c r="M24" s="7">
        <v>33608.040201005024</v>
      </c>
      <c r="N24" s="7">
        <v>12603.015075376883</v>
      </c>
      <c r="O24" s="7">
        <v>7561.80904522613</v>
      </c>
      <c r="P24" s="7">
        <v>16804.020100502512</v>
      </c>
      <c r="Q24" s="7">
        <v>17329.145728643216</v>
      </c>
      <c r="R24" s="7">
        <v>21063.839195979897</v>
      </c>
      <c r="S24" s="7">
        <v>25206.030150753766</v>
      </c>
      <c r="T24" s="7">
        <v>33234.150753768845</v>
      </c>
      <c r="U24" s="7">
        <v>37809.04522613065</v>
      </c>
      <c r="V24" s="7">
        <v>42014.25125628141</v>
      </c>
      <c r="W24" s="7">
        <v>12603.015075376883</v>
      </c>
      <c r="X24" s="7">
        <v>14283.417085427134</v>
      </c>
      <c r="Y24" s="7">
        <v>16804.020100502512</v>
      </c>
      <c r="Z24" s="7">
        <v>21005.02512562814</v>
      </c>
      <c r="AA24" s="7">
        <v>23105.527638190953</v>
      </c>
      <c r="AB24" s="7">
        <v>26466.331658291456</v>
      </c>
      <c r="AC24" s="7">
        <v>22445.969849246234</v>
      </c>
      <c r="AD24" s="7">
        <v>26718.391959798995</v>
      </c>
      <c r="AE24" s="7">
        <v>30037.18592964824</v>
      </c>
      <c r="AF24" s="7">
        <v>37809.04522613065</v>
      </c>
      <c r="AG24" s="7">
        <v>42010.05025125628</v>
      </c>
      <c r="AH24" s="7">
        <v>47051.25628140703</v>
      </c>
      <c r="AI24" s="10">
        <v>0.45</v>
      </c>
      <c r="AJ24" s="10">
        <v>0.5614823133071307</v>
      </c>
      <c r="AK24" s="10">
        <v>0.5345911949685535</v>
      </c>
      <c r="AL24" s="10">
        <v>0.5594405594405595</v>
      </c>
      <c r="AM24" s="10">
        <v>0.561</v>
      </c>
      <c r="AN24" s="10">
        <v>0.5555555555555556</v>
      </c>
      <c r="AO24" s="10">
        <v>0.55</v>
      </c>
      <c r="AP24" s="10">
        <v>0.5625</v>
      </c>
      <c r="AQ24" s="10">
        <v>0.5357857142857143</v>
      </c>
      <c r="AR24" s="14"/>
      <c r="AS24" s="9">
        <f t="shared" si="1"/>
        <v>0.5480367541378421</v>
      </c>
      <c r="AT24" s="9">
        <f t="shared" si="0"/>
        <v>0.55625</v>
      </c>
      <c r="AU24" s="2">
        <v>1968</v>
      </c>
    </row>
    <row r="25" spans="1:47" ht="12.75">
      <c r="A25" s="2">
        <v>1970</v>
      </c>
      <c r="B25" s="2">
        <v>26711</v>
      </c>
      <c r="C25" s="2">
        <v>7275</v>
      </c>
      <c r="D25" s="2">
        <v>19436</v>
      </c>
      <c r="E25" s="4">
        <v>36954739.09000004</v>
      </c>
      <c r="F25" s="4">
        <v>9957204.079999994</v>
      </c>
      <c r="G25" s="4">
        <v>26997535.00999995</v>
      </c>
      <c r="H25" s="7">
        <v>57969.82343499198</v>
      </c>
      <c r="I25" s="7">
        <v>33815.730337078654</v>
      </c>
      <c r="J25" s="7">
        <v>61995.50561797753</v>
      </c>
      <c r="K25" s="7">
        <v>30997.752808988764</v>
      </c>
      <c r="L25" s="7">
        <v>20128.41091492777</v>
      </c>
      <c r="M25" s="7">
        <v>35756.10914927769</v>
      </c>
      <c r="N25" s="7">
        <v>14234.81219903692</v>
      </c>
      <c r="O25" s="7">
        <v>9661.63723916533</v>
      </c>
      <c r="P25" s="7">
        <v>18852.26966292135</v>
      </c>
      <c r="Q25" s="7">
        <v>19323.27447833066</v>
      </c>
      <c r="R25" s="7">
        <v>23518.03531300161</v>
      </c>
      <c r="S25" s="7">
        <v>27374.638844301768</v>
      </c>
      <c r="T25" s="7">
        <v>34781.89406099519</v>
      </c>
      <c r="U25" s="7">
        <v>40256.82182985554</v>
      </c>
      <c r="V25" s="7">
        <v>46295.34510433387</v>
      </c>
      <c r="W25" s="7">
        <v>13534.343499197434</v>
      </c>
      <c r="X25" s="7">
        <v>16098.703049759231</v>
      </c>
      <c r="Y25" s="7">
        <v>18115.56982343499</v>
      </c>
      <c r="Z25" s="7">
        <v>22270.073836276086</v>
      </c>
      <c r="AA25" s="7">
        <v>24894.818619582667</v>
      </c>
      <c r="AB25" s="7">
        <v>28360.930979133227</v>
      </c>
      <c r="AC25" s="7">
        <v>24154.093097913323</v>
      </c>
      <c r="AD25" s="7">
        <v>28179.775280898877</v>
      </c>
      <c r="AE25" s="7">
        <v>32205.45746388443</v>
      </c>
      <c r="AF25" s="7">
        <v>39954.895666131626</v>
      </c>
      <c r="AG25" s="7">
        <v>44282.50401284109</v>
      </c>
      <c r="AH25" s="7">
        <v>50321.027287319426</v>
      </c>
      <c r="AI25" s="10">
        <v>0.5124919923126201</v>
      </c>
      <c r="AJ25" s="10">
        <v>0.5603333333333335</v>
      </c>
      <c r="AK25" s="10">
        <v>0.5712857142857143</v>
      </c>
      <c r="AL25" s="10">
        <v>0.5625</v>
      </c>
      <c r="AM25" s="10">
        <v>0.5629362756136005</v>
      </c>
      <c r="AN25" s="10">
        <v>0.5573803526448362</v>
      </c>
      <c r="AO25" s="10">
        <v>0.5621818181818182</v>
      </c>
      <c r="AP25" s="10">
        <v>0.5636</v>
      </c>
      <c r="AQ25" s="10">
        <v>0.5454545454545455</v>
      </c>
      <c r="AR25" s="14"/>
      <c r="AS25" s="9">
        <f t="shared" si="1"/>
        <v>0.5658095238095239</v>
      </c>
      <c r="AT25" s="9">
        <f t="shared" si="0"/>
        <v>0.5628909090909091</v>
      </c>
      <c r="AU25" s="2">
        <v>1969</v>
      </c>
    </row>
    <row r="26" spans="1:47" ht="12.75">
      <c r="A26" s="2">
        <v>1971</v>
      </c>
      <c r="B26" s="2">
        <v>26102</v>
      </c>
      <c r="C26" s="2">
        <v>7349</v>
      </c>
      <c r="D26" s="2">
        <v>18753</v>
      </c>
      <c r="E26" s="4">
        <v>36232637.32000024</v>
      </c>
      <c r="F26" s="4">
        <v>10057169.949999973</v>
      </c>
      <c r="G26" s="4">
        <v>26175467.37000025</v>
      </c>
      <c r="H26" s="7">
        <v>57611.02603369066</v>
      </c>
      <c r="I26" s="7">
        <v>35334.762633996936</v>
      </c>
      <c r="J26" s="7">
        <v>65292.49617151608</v>
      </c>
      <c r="K26" s="7">
        <v>30810.376722817768</v>
      </c>
      <c r="L26" s="7">
        <v>20294.444104134764</v>
      </c>
      <c r="M26" s="7">
        <v>35718.83614088821</v>
      </c>
      <c r="N26" s="7">
        <v>14210.71975497703</v>
      </c>
      <c r="O26" s="7">
        <v>9601.837672281777</v>
      </c>
      <c r="P26" s="7">
        <v>19126.8606431853</v>
      </c>
      <c r="Q26" s="7">
        <v>19203.675344563555</v>
      </c>
      <c r="R26" s="7">
        <v>23044.410413476264</v>
      </c>
      <c r="S26" s="7">
        <v>27269.218989280245</v>
      </c>
      <c r="T26" s="7">
        <v>35158.08882082695</v>
      </c>
      <c r="U26" s="7">
        <v>39559.57120980092</v>
      </c>
      <c r="V26" s="7">
        <v>46088.82082695253</v>
      </c>
      <c r="W26" s="7">
        <v>13442.572741194488</v>
      </c>
      <c r="X26" s="7">
        <v>16042.750382848395</v>
      </c>
      <c r="Y26" s="7">
        <v>18435.528330781013</v>
      </c>
      <c r="Z26" s="7">
        <v>23044.410413476264</v>
      </c>
      <c r="AA26" s="7">
        <v>26163.087289433388</v>
      </c>
      <c r="AB26" s="7">
        <v>29957.733537519143</v>
      </c>
      <c r="AC26" s="7">
        <v>24388.667687595713</v>
      </c>
      <c r="AD26" s="7">
        <v>28805.51301684533</v>
      </c>
      <c r="AE26" s="7">
        <v>32262.17457886677</v>
      </c>
      <c r="AF26" s="7">
        <v>38791.42419601838</v>
      </c>
      <c r="AG26" s="7">
        <v>44552.526799387444</v>
      </c>
      <c r="AH26" s="7">
        <v>51465.84992343032</v>
      </c>
      <c r="AI26" s="10">
        <v>0.5020080321285141</v>
      </c>
      <c r="AJ26" s="10">
        <v>0.5511811023622047</v>
      </c>
      <c r="AK26" s="10">
        <v>0.5569333333333334</v>
      </c>
      <c r="AL26" s="10">
        <v>0.5714285714285715</v>
      </c>
      <c r="AM26" s="10">
        <v>0.5681720430107526</v>
      </c>
      <c r="AN26" s="10">
        <v>0.594059405940594</v>
      </c>
      <c r="AO26" s="10">
        <v>0.5872413793103449</v>
      </c>
      <c r="AP26" s="10">
        <v>0.582089552238806</v>
      </c>
      <c r="AQ26" s="10">
        <v>0.5411764705882353</v>
      </c>
      <c r="AR26" s="14">
        <v>1970</v>
      </c>
      <c r="AS26" s="9">
        <f t="shared" si="1"/>
        <v>0.5540572178477691</v>
      </c>
      <c r="AT26" s="9">
        <f t="shared" si="0"/>
        <v>0.5846654657745755</v>
      </c>
      <c r="AU26" s="2">
        <v>1970</v>
      </c>
    </row>
    <row r="27" spans="1:47" ht="12.75">
      <c r="A27" s="2">
        <v>1972</v>
      </c>
      <c r="B27" s="2">
        <v>25124</v>
      </c>
      <c r="C27" s="2">
        <v>7293</v>
      </c>
      <c r="D27" s="2">
        <v>17831</v>
      </c>
      <c r="E27" s="4">
        <v>37219088.350000225</v>
      </c>
      <c r="F27" s="4">
        <v>10599613.299999986</v>
      </c>
      <c r="G27" s="4">
        <v>26619475.04999989</v>
      </c>
      <c r="H27" s="7">
        <v>58838.709677419356</v>
      </c>
      <c r="I27" s="7">
        <v>35670.967741935485</v>
      </c>
      <c r="J27" s="7">
        <v>66193.54838709677</v>
      </c>
      <c r="K27" s="7">
        <v>31258.06451612903</v>
      </c>
      <c r="L27" s="7">
        <v>20564.129032258064</v>
      </c>
      <c r="M27" s="7">
        <v>36682.25806451613</v>
      </c>
      <c r="N27" s="7">
        <v>14654.516129032258</v>
      </c>
      <c r="O27" s="7">
        <v>10131.290322580644</v>
      </c>
      <c r="P27" s="7">
        <v>18387.09677419355</v>
      </c>
      <c r="Q27" s="7">
        <v>19111.548387096776</v>
      </c>
      <c r="R27" s="7">
        <v>23278.06451612903</v>
      </c>
      <c r="S27" s="7">
        <v>27418.83870967742</v>
      </c>
      <c r="T27" s="7">
        <v>35564.32258064517</v>
      </c>
      <c r="U27" s="7">
        <v>40083.87096774193</v>
      </c>
      <c r="V27" s="7">
        <v>46335.48387096774</v>
      </c>
      <c r="W27" s="7">
        <v>13878.580645161292</v>
      </c>
      <c r="X27" s="7">
        <v>16062.967741935485</v>
      </c>
      <c r="Y27" s="7">
        <v>18387.09677419355</v>
      </c>
      <c r="Z27" s="7">
        <v>22800</v>
      </c>
      <c r="AA27" s="7">
        <v>25741.935483870966</v>
      </c>
      <c r="AB27" s="7">
        <v>29419.354838709678</v>
      </c>
      <c r="AC27" s="7">
        <v>24822.580645161288</v>
      </c>
      <c r="AD27" s="7">
        <v>28683.870967741936</v>
      </c>
      <c r="AE27" s="7">
        <v>32787.87096774194</v>
      </c>
      <c r="AF27" s="7">
        <v>39716.12903225806</v>
      </c>
      <c r="AG27" s="7">
        <v>44129.032258064515</v>
      </c>
      <c r="AH27" s="7">
        <v>51483.87096774193</v>
      </c>
      <c r="AI27" s="10">
        <v>0.5509999999999999</v>
      </c>
      <c r="AJ27" s="10">
        <v>0.5591111111111112</v>
      </c>
      <c r="AK27" s="10">
        <v>0.56</v>
      </c>
      <c r="AL27" s="10">
        <v>0.5607895917451772</v>
      </c>
      <c r="AM27" s="10">
        <v>0.5606015037593985</v>
      </c>
      <c r="AN27" s="10">
        <v>0.5740740740740742</v>
      </c>
      <c r="AO27" s="10">
        <v>0.5833333333333333</v>
      </c>
      <c r="AP27" s="10">
        <v>0.5714285714285715</v>
      </c>
      <c r="AQ27" s="10">
        <v>0.5388888888888889</v>
      </c>
      <c r="AR27" s="14"/>
      <c r="AS27" s="9">
        <f t="shared" si="1"/>
        <v>0.5595555555555556</v>
      </c>
      <c r="AT27" s="9">
        <f t="shared" si="0"/>
        <v>0.5773809523809523</v>
      </c>
      <c r="AU27" s="2">
        <v>1971</v>
      </c>
    </row>
    <row r="28" spans="1:47" ht="12.75">
      <c r="A28" s="2">
        <v>1973</v>
      </c>
      <c r="B28" s="2">
        <v>25229</v>
      </c>
      <c r="C28" s="2">
        <v>7307</v>
      </c>
      <c r="D28" s="2">
        <v>17922</v>
      </c>
      <c r="E28" s="4">
        <v>38499685.55999951</v>
      </c>
      <c r="F28" s="4">
        <v>10979767.43999999</v>
      </c>
      <c r="G28" s="4">
        <v>27519918.119999927</v>
      </c>
      <c r="H28" s="7">
        <v>62432.43243243243</v>
      </c>
      <c r="I28" s="7">
        <v>36745.94594594595</v>
      </c>
      <c r="J28" s="7">
        <v>69210.81081081081</v>
      </c>
      <c r="K28" s="7">
        <v>32464.864864864867</v>
      </c>
      <c r="L28" s="7">
        <v>21405.405405405407</v>
      </c>
      <c r="M28" s="7">
        <v>37459.45945945946</v>
      </c>
      <c r="N28" s="7">
        <v>14477.18918918919</v>
      </c>
      <c r="O28" s="7">
        <v>10702.702702702703</v>
      </c>
      <c r="P28" s="7">
        <v>18975.891891891893</v>
      </c>
      <c r="Q28" s="7">
        <v>19621.621621621623</v>
      </c>
      <c r="R28" s="7">
        <v>24573.405405405407</v>
      </c>
      <c r="S28" s="7">
        <v>28540.54054054054</v>
      </c>
      <c r="T28" s="7">
        <v>36745.94594594595</v>
      </c>
      <c r="U28" s="7">
        <v>42810.81081081081</v>
      </c>
      <c r="V28" s="7">
        <v>49232.43243243243</v>
      </c>
      <c r="W28" s="7">
        <v>14270.27027027027</v>
      </c>
      <c r="X28" s="7">
        <v>17070.81081081081</v>
      </c>
      <c r="Y28" s="7">
        <v>18908.10810810811</v>
      </c>
      <c r="Z28" s="7">
        <v>24309.40540540541</v>
      </c>
      <c r="AA28" s="7">
        <v>26870.91891891892</v>
      </c>
      <c r="AB28" s="7">
        <v>30773.837837837844</v>
      </c>
      <c r="AC28" s="7">
        <v>25083.56756756757</v>
      </c>
      <c r="AD28" s="7">
        <v>30149.513513513517</v>
      </c>
      <c r="AE28" s="7">
        <v>34248.64864864865</v>
      </c>
      <c r="AF28" s="7">
        <v>42454.05405405405</v>
      </c>
      <c r="AG28" s="7">
        <v>46378.37837837838</v>
      </c>
      <c r="AH28" s="7">
        <v>53513.51351351351</v>
      </c>
      <c r="AI28" s="10">
        <v>0.5640157924421884</v>
      </c>
      <c r="AJ28" s="10">
        <v>0.5689091167685961</v>
      </c>
      <c r="AK28" s="10">
        <v>0.5662051828186012</v>
      </c>
      <c r="AL28" s="10">
        <v>0.5520833333333335</v>
      </c>
      <c r="AM28" s="10">
        <v>0.5714285714285715</v>
      </c>
      <c r="AN28" s="10">
        <v>0.5726050420168068</v>
      </c>
      <c r="AO28" s="10">
        <v>0.5793846153846154</v>
      </c>
      <c r="AP28" s="10">
        <v>0.5750666666666667</v>
      </c>
      <c r="AQ28" s="10">
        <v>0.5309278350515464</v>
      </c>
      <c r="AR28" s="14"/>
      <c r="AS28" s="9">
        <f t="shared" si="1"/>
        <v>0.5675571497935987</v>
      </c>
      <c r="AT28" s="9">
        <f t="shared" si="0"/>
        <v>0.5772256410256411</v>
      </c>
      <c r="AU28" s="2">
        <v>1972</v>
      </c>
    </row>
    <row r="29" spans="1:47" ht="12.75">
      <c r="A29" s="2">
        <v>1974</v>
      </c>
      <c r="B29" s="2">
        <v>25080</v>
      </c>
      <c r="C29" s="2">
        <v>7350</v>
      </c>
      <c r="D29" s="2">
        <v>17730</v>
      </c>
      <c r="E29" s="4">
        <v>39776938.38999988</v>
      </c>
      <c r="F29" s="4">
        <v>11516901.830000103</v>
      </c>
      <c r="G29" s="4">
        <v>28260036.560000136</v>
      </c>
      <c r="H29" s="7">
        <v>62448.19277108434</v>
      </c>
      <c r="I29" s="7">
        <v>36931.726907630524</v>
      </c>
      <c r="J29" s="7">
        <v>68155.82329317268</v>
      </c>
      <c r="K29" s="7">
        <v>33574.297188755016</v>
      </c>
      <c r="L29" s="7">
        <v>21823.293172690763</v>
      </c>
      <c r="M29" s="7">
        <v>38610.441767068274</v>
      </c>
      <c r="N29" s="7">
        <v>14839.839357429719</v>
      </c>
      <c r="O29" s="7">
        <v>10374.4578313253</v>
      </c>
      <c r="P29" s="7">
        <v>20144.578313253012</v>
      </c>
      <c r="Q29" s="7">
        <v>20144.578313253012</v>
      </c>
      <c r="R29" s="7">
        <v>24680.465863453814</v>
      </c>
      <c r="S29" s="7">
        <v>28820.17670682731</v>
      </c>
      <c r="T29" s="7">
        <v>36931.726907630524</v>
      </c>
      <c r="U29" s="7">
        <v>42471.4859437751</v>
      </c>
      <c r="V29" s="7">
        <v>50361.44578313253</v>
      </c>
      <c r="W29" s="7">
        <v>14101.204819277107</v>
      </c>
      <c r="X29" s="7">
        <v>16787.148594377508</v>
      </c>
      <c r="Y29" s="7">
        <v>19352.224899598394</v>
      </c>
      <c r="Z29" s="7">
        <v>24173.493975903613</v>
      </c>
      <c r="AA29" s="7">
        <v>26859.437751004014</v>
      </c>
      <c r="AB29" s="7">
        <v>30663.405622489958</v>
      </c>
      <c r="AC29" s="7">
        <v>26523.694779116464</v>
      </c>
      <c r="AD29" s="7">
        <v>30384.738955823294</v>
      </c>
      <c r="AE29" s="7">
        <v>33910.040160642566</v>
      </c>
      <c r="AF29" s="7">
        <v>42353.97590361445</v>
      </c>
      <c r="AG29" s="7">
        <v>48011.24497991968</v>
      </c>
      <c r="AH29" s="7">
        <v>55397.59036144578</v>
      </c>
      <c r="AI29" s="10">
        <v>0.515</v>
      </c>
      <c r="AJ29" s="10">
        <v>0.5316455696202531</v>
      </c>
      <c r="AK29" s="10">
        <v>0.5524861878453038</v>
      </c>
      <c r="AL29" s="10">
        <v>0.5706930693069308</v>
      </c>
      <c r="AM29" s="10">
        <v>0.5652173913043478</v>
      </c>
      <c r="AN29" s="10">
        <v>0.5707491082045185</v>
      </c>
      <c r="AO29" s="10">
        <v>0.5594405594405594</v>
      </c>
      <c r="AP29" s="10">
        <v>0.5535151515151515</v>
      </c>
      <c r="AQ29" s="10">
        <v>0.5418719211822661</v>
      </c>
      <c r="AR29" s="14"/>
      <c r="AS29" s="9">
        <f t="shared" si="1"/>
        <v>0.5420658787327785</v>
      </c>
      <c r="AT29" s="9">
        <f t="shared" si="0"/>
        <v>0.5564778554778554</v>
      </c>
      <c r="AU29" s="2">
        <v>1973</v>
      </c>
    </row>
    <row r="30" spans="1:47" ht="12.75">
      <c r="A30" s="2">
        <v>1975</v>
      </c>
      <c r="B30" s="2">
        <v>24433</v>
      </c>
      <c r="C30" s="2">
        <v>7491</v>
      </c>
      <c r="D30" s="2">
        <v>16942</v>
      </c>
      <c r="E30" s="4">
        <v>39836286.86000026</v>
      </c>
      <c r="F30" s="4">
        <v>11965310.940000085</v>
      </c>
      <c r="G30" s="4">
        <v>27870975.91999981</v>
      </c>
      <c r="H30" s="7">
        <v>61096.22411693058</v>
      </c>
      <c r="I30" s="7">
        <v>36657.73447015834</v>
      </c>
      <c r="J30" s="7">
        <v>67205.84652862363</v>
      </c>
      <c r="K30" s="7">
        <v>31464.555420219247</v>
      </c>
      <c r="L30" s="7">
        <v>21383.6784409257</v>
      </c>
      <c r="M30" s="7">
        <v>36657.73447015834</v>
      </c>
      <c r="N30" s="7">
        <v>14540.901339829477</v>
      </c>
      <c r="O30" s="7">
        <v>10325.261875761267</v>
      </c>
      <c r="P30" s="7">
        <v>18347.196102314254</v>
      </c>
      <c r="Q30" s="7">
        <v>19245.310596833133</v>
      </c>
      <c r="R30" s="7">
        <v>24114.6796589525</v>
      </c>
      <c r="S30" s="7">
        <v>27493.30085261876</v>
      </c>
      <c r="T30" s="7">
        <v>36657.73447015834</v>
      </c>
      <c r="U30" s="7">
        <v>41239.951278928136</v>
      </c>
      <c r="V30" s="7">
        <v>47655.05481120585</v>
      </c>
      <c r="W30" s="7">
        <v>14052.131546894032</v>
      </c>
      <c r="X30" s="7">
        <v>16495.980511571255</v>
      </c>
      <c r="Y30" s="7">
        <v>18732.102314250915</v>
      </c>
      <c r="Z30" s="7">
        <v>24438.489646772232</v>
      </c>
      <c r="AA30" s="7">
        <v>27187.819732034106</v>
      </c>
      <c r="AB30" s="7">
        <v>30548.11205846529</v>
      </c>
      <c r="AC30" s="7">
        <v>24539.29841656517</v>
      </c>
      <c r="AD30" s="7">
        <v>30059.342265529845</v>
      </c>
      <c r="AE30" s="7">
        <v>33602.923264311816</v>
      </c>
      <c r="AF30" s="7">
        <v>41239.951278928136</v>
      </c>
      <c r="AG30" s="7">
        <v>45822.16808769793</v>
      </c>
      <c r="AH30" s="7">
        <v>54681.12058465287</v>
      </c>
      <c r="AI30" s="10">
        <v>0.5627705627705627</v>
      </c>
      <c r="AJ30" s="10">
        <v>0.572637868791236</v>
      </c>
      <c r="AK30" s="10">
        <v>0.548780487804878</v>
      </c>
      <c r="AL30" s="10">
        <v>0.5574545454545454</v>
      </c>
      <c r="AM30" s="10">
        <v>0.5833333333333334</v>
      </c>
      <c r="AN30" s="10">
        <v>0.5925925925925927</v>
      </c>
      <c r="AO30" s="10">
        <v>0.5933333333333334</v>
      </c>
      <c r="AP30" s="10">
        <v>0.5586592178770949</v>
      </c>
      <c r="AQ30" s="10">
        <v>0.5454545454545454</v>
      </c>
      <c r="AR30" s="14"/>
      <c r="AS30" s="9">
        <f t="shared" si="1"/>
        <v>0.560709178298057</v>
      </c>
      <c r="AT30" s="9">
        <f t="shared" si="0"/>
        <v>0.5759962756052142</v>
      </c>
      <c r="AU30" s="2">
        <v>1974</v>
      </c>
    </row>
    <row r="31" spans="1:47" ht="12.75">
      <c r="A31" s="2">
        <v>1976</v>
      </c>
      <c r="B31" s="2">
        <v>24429</v>
      </c>
      <c r="C31" s="2">
        <v>7517</v>
      </c>
      <c r="D31" s="2">
        <v>16912</v>
      </c>
      <c r="E31" s="4">
        <v>38785030.49999975</v>
      </c>
      <c r="F31" s="4">
        <v>11812998.44000002</v>
      </c>
      <c r="G31" s="4">
        <v>26972032.060000043</v>
      </c>
      <c r="H31" s="7">
        <v>59244.09448818897</v>
      </c>
      <c r="I31" s="7">
        <v>37030.38020247469</v>
      </c>
      <c r="J31" s="7">
        <v>66861.19235095613</v>
      </c>
      <c r="K31" s="7">
        <v>32020.02249718785</v>
      </c>
      <c r="L31" s="7">
        <v>22004.949381327333</v>
      </c>
      <c r="M31" s="7">
        <v>37239.14510686164</v>
      </c>
      <c r="N31" s="7">
        <v>14376.566929133858</v>
      </c>
      <c r="O31" s="7">
        <v>11284.589426321709</v>
      </c>
      <c r="P31" s="7">
        <v>19245.867266591675</v>
      </c>
      <c r="Q31" s="7">
        <v>19748.03149606299</v>
      </c>
      <c r="R31" s="7">
        <v>23979.75253093363</v>
      </c>
      <c r="S31" s="7">
        <v>28211.473565804274</v>
      </c>
      <c r="T31" s="7">
        <v>36674.915635545556</v>
      </c>
      <c r="U31" s="7">
        <v>42176.152980877385</v>
      </c>
      <c r="V31" s="7">
        <v>47959.50506186726</v>
      </c>
      <c r="W31" s="7">
        <v>14105.736782902137</v>
      </c>
      <c r="X31" s="7">
        <v>16926.884139482565</v>
      </c>
      <c r="Y31" s="7">
        <v>19748.03149606299</v>
      </c>
      <c r="Z31" s="7">
        <v>24543.98200224972</v>
      </c>
      <c r="AA31" s="7">
        <v>28008.35095613048</v>
      </c>
      <c r="AB31" s="7">
        <v>31032.6209223847</v>
      </c>
      <c r="AC31" s="7">
        <v>25390.326209223844</v>
      </c>
      <c r="AD31" s="7">
        <v>29339.932508436443</v>
      </c>
      <c r="AE31" s="7">
        <v>33853.76827896513</v>
      </c>
      <c r="AF31" s="7">
        <v>42317.21034870641</v>
      </c>
      <c r="AG31" s="7">
        <v>46427.62204724409</v>
      </c>
      <c r="AH31" s="7">
        <v>53601.79977502812</v>
      </c>
      <c r="AI31" s="10">
        <v>0.5863383172090296</v>
      </c>
      <c r="AJ31" s="10">
        <v>0.5555555555555556</v>
      </c>
      <c r="AK31" s="10">
        <v>0.576923076923077</v>
      </c>
      <c r="AL31" s="10">
        <v>0.5833333333333333</v>
      </c>
      <c r="AM31" s="10">
        <v>0.5909090909090909</v>
      </c>
      <c r="AN31" s="10">
        <v>0.58</v>
      </c>
      <c r="AO31" s="10">
        <v>0.6032691256000486</v>
      </c>
      <c r="AP31" s="10">
        <v>0.5789473684210525</v>
      </c>
      <c r="AQ31" s="10">
        <v>0.5538396624472574</v>
      </c>
      <c r="AR31" s="14"/>
      <c r="AS31" s="9">
        <f t="shared" si="1"/>
        <v>0.5662393162393162</v>
      </c>
      <c r="AT31" s="9">
        <f t="shared" si="0"/>
        <v>0.5911082470105506</v>
      </c>
      <c r="AU31" s="2">
        <v>1975</v>
      </c>
    </row>
    <row r="32" spans="1:47" ht="12.75">
      <c r="A32" s="2">
        <v>1977</v>
      </c>
      <c r="B32" s="2">
        <v>29332</v>
      </c>
      <c r="C32" s="2">
        <v>9007</v>
      </c>
      <c r="D32" s="2">
        <v>20325</v>
      </c>
      <c r="E32" s="4">
        <v>39927275.44999995</v>
      </c>
      <c r="F32" s="4">
        <v>12369739.240000019</v>
      </c>
      <c r="G32" s="4">
        <v>27557536.20999992</v>
      </c>
      <c r="H32" s="7">
        <v>61365.95744680851</v>
      </c>
      <c r="I32" s="7">
        <v>37353.1914893617</v>
      </c>
      <c r="J32" s="7">
        <v>66702.12765957447</v>
      </c>
      <c r="K32" s="7">
        <v>32017.021276595744</v>
      </c>
      <c r="L32" s="7">
        <v>22102.417021276597</v>
      </c>
      <c r="M32" s="7">
        <v>37857.459574468085</v>
      </c>
      <c r="N32" s="7">
        <v>14834.553191489362</v>
      </c>
      <c r="O32" s="7">
        <v>11998.378723404256</v>
      </c>
      <c r="P32" s="7">
        <v>19210.212765957447</v>
      </c>
      <c r="Q32" s="7">
        <v>20010.63829787234</v>
      </c>
      <c r="R32" s="7">
        <v>24012.76595744681</v>
      </c>
      <c r="S32" s="7">
        <v>27886.825531914896</v>
      </c>
      <c r="T32" s="7">
        <v>37353.1914893617</v>
      </c>
      <c r="U32" s="7">
        <v>41622.12765957447</v>
      </c>
      <c r="V32" s="7">
        <v>48025.53191489362</v>
      </c>
      <c r="W32" s="7">
        <v>14706.48510638298</v>
      </c>
      <c r="X32" s="7">
        <v>17342.55319148936</v>
      </c>
      <c r="Y32" s="7">
        <v>20010.63829787234</v>
      </c>
      <c r="Z32" s="7">
        <v>24386.297872340427</v>
      </c>
      <c r="AA32" s="7">
        <v>27214.468085106382</v>
      </c>
      <c r="AB32" s="7">
        <v>31952.987234042557</v>
      </c>
      <c r="AC32" s="7">
        <v>25613.617021276597</v>
      </c>
      <c r="AD32" s="7">
        <v>29348.936170212764</v>
      </c>
      <c r="AE32" s="7">
        <v>33996.74042553191</v>
      </c>
      <c r="AF32" s="7">
        <v>42155.744680851065</v>
      </c>
      <c r="AG32" s="7">
        <v>47758.72340425532</v>
      </c>
      <c r="AH32" s="7">
        <v>53361.70212765958</v>
      </c>
      <c r="AI32" s="10">
        <v>0.6245833333333334</v>
      </c>
      <c r="AJ32" s="10">
        <v>0.5741666666666666</v>
      </c>
      <c r="AK32" s="10">
        <v>0.5909090909090909</v>
      </c>
      <c r="AL32" s="10">
        <v>0.588604614660179</v>
      </c>
      <c r="AM32" s="10">
        <v>0.5838325463387131</v>
      </c>
      <c r="AN32" s="10">
        <v>0.5784810126582278</v>
      </c>
      <c r="AO32" s="10">
        <v>0.5698324022346368</v>
      </c>
      <c r="AP32" s="10">
        <v>0.5988</v>
      </c>
      <c r="AQ32" s="10">
        <v>0.56</v>
      </c>
      <c r="AR32" s="14"/>
      <c r="AS32" s="9">
        <f t="shared" si="1"/>
        <v>0.5825378787878788</v>
      </c>
      <c r="AT32" s="9">
        <f t="shared" si="0"/>
        <v>0.5843162011173184</v>
      </c>
      <c r="AU32" s="2">
        <v>1976</v>
      </c>
    </row>
    <row r="33" spans="1:47" ht="12.75">
      <c r="A33" s="2">
        <v>1978</v>
      </c>
      <c r="B33" s="2">
        <v>29559</v>
      </c>
      <c r="C33" s="2">
        <v>9396</v>
      </c>
      <c r="D33" s="2">
        <v>20163</v>
      </c>
      <c r="E33" s="4">
        <v>41907689.559999526</v>
      </c>
      <c r="F33" s="4">
        <v>13312983.889999986</v>
      </c>
      <c r="G33" s="4">
        <v>28594705.670000207</v>
      </c>
      <c r="H33" s="7">
        <v>62700</v>
      </c>
      <c r="I33" s="7">
        <v>37620</v>
      </c>
      <c r="J33" s="7">
        <v>68317.92</v>
      </c>
      <c r="K33" s="7">
        <v>32353.2</v>
      </c>
      <c r="L33" s="7">
        <v>22572</v>
      </c>
      <c r="M33" s="7">
        <v>37620</v>
      </c>
      <c r="N33" s="7">
        <v>14797.2</v>
      </c>
      <c r="O33" s="7">
        <v>11411.4</v>
      </c>
      <c r="P33" s="7">
        <v>18782.412</v>
      </c>
      <c r="Q33" s="7">
        <v>19981.236</v>
      </c>
      <c r="R33" s="7">
        <v>24076.8</v>
      </c>
      <c r="S33" s="7">
        <v>27588</v>
      </c>
      <c r="T33" s="7">
        <v>37620</v>
      </c>
      <c r="U33" s="7">
        <v>42636</v>
      </c>
      <c r="V33" s="7">
        <v>50160</v>
      </c>
      <c r="W33" s="7">
        <v>15048</v>
      </c>
      <c r="X33" s="7">
        <v>17556</v>
      </c>
      <c r="Y33" s="7">
        <v>20064</v>
      </c>
      <c r="Z33" s="7">
        <v>25080</v>
      </c>
      <c r="AA33" s="7">
        <v>27588</v>
      </c>
      <c r="AB33" s="7">
        <v>31350</v>
      </c>
      <c r="AC33" s="7">
        <v>25080</v>
      </c>
      <c r="AD33" s="7">
        <v>30096</v>
      </c>
      <c r="AE33" s="7">
        <v>34128.864</v>
      </c>
      <c r="AF33" s="7">
        <v>42636</v>
      </c>
      <c r="AG33" s="7">
        <v>48095.916000000005</v>
      </c>
      <c r="AH33" s="7">
        <v>55176</v>
      </c>
      <c r="AI33" s="10">
        <v>0.6075577513686741</v>
      </c>
      <c r="AJ33" s="10">
        <v>0.6</v>
      </c>
      <c r="AK33" s="10">
        <v>0.5833333333333334</v>
      </c>
      <c r="AL33" s="10">
        <v>0.5878894767783657</v>
      </c>
      <c r="AM33" s="10">
        <v>0.6</v>
      </c>
      <c r="AN33" s="10">
        <v>0.5882352941176471</v>
      </c>
      <c r="AO33" s="10">
        <v>0.5736037962142149</v>
      </c>
      <c r="AP33" s="10">
        <v>0.5681818181818182</v>
      </c>
      <c r="AQ33" s="10">
        <v>0.5506607929515419</v>
      </c>
      <c r="AR33" s="14"/>
      <c r="AS33" s="9">
        <f t="shared" si="1"/>
        <v>0.5916666666666667</v>
      </c>
      <c r="AT33" s="9">
        <f t="shared" si="0"/>
        <v>0.5708928071980166</v>
      </c>
      <c r="AU33" s="2">
        <v>1977</v>
      </c>
    </row>
    <row r="34" spans="1:47" ht="12.75">
      <c r="A34" s="2">
        <v>1979</v>
      </c>
      <c r="B34" s="2">
        <v>30431</v>
      </c>
      <c r="C34" s="2">
        <v>9928</v>
      </c>
      <c r="D34" s="2">
        <v>20503</v>
      </c>
      <c r="E34" s="4">
        <v>43892322.2700002</v>
      </c>
      <c r="F34" s="4">
        <v>14280763.190000014</v>
      </c>
      <c r="G34" s="4">
        <v>29611559.080000184</v>
      </c>
      <c r="H34" s="7">
        <v>62519.6548418025</v>
      </c>
      <c r="I34" s="7">
        <v>39675.934803451586</v>
      </c>
      <c r="J34" s="7">
        <v>72138.06327900288</v>
      </c>
      <c r="K34" s="7">
        <v>33664.42953020134</v>
      </c>
      <c r="L34" s="7">
        <v>23108.22627037392</v>
      </c>
      <c r="M34" s="7">
        <v>39675.934803451586</v>
      </c>
      <c r="N34" s="7">
        <v>15120.138063279004</v>
      </c>
      <c r="O34" s="7">
        <v>12023.01054650048</v>
      </c>
      <c r="P34" s="7">
        <v>19236.816874400767</v>
      </c>
      <c r="Q34" s="7">
        <v>20006.289549376797</v>
      </c>
      <c r="R34" s="7">
        <v>24046.02109300096</v>
      </c>
      <c r="S34" s="7">
        <v>28855.225311601152</v>
      </c>
      <c r="T34" s="7">
        <v>38473.633748801534</v>
      </c>
      <c r="U34" s="7">
        <v>43282.83796740173</v>
      </c>
      <c r="V34" s="7">
        <v>50496.644295302016</v>
      </c>
      <c r="W34" s="7">
        <v>15629.913710450624</v>
      </c>
      <c r="X34" s="7">
        <v>18034.51581975072</v>
      </c>
      <c r="Y34" s="7">
        <v>20439.117929050815</v>
      </c>
      <c r="Z34" s="7">
        <v>25392.598274209013</v>
      </c>
      <c r="AA34" s="7">
        <v>28855.225311601152</v>
      </c>
      <c r="AB34" s="7">
        <v>32906.97986577181</v>
      </c>
      <c r="AC34" s="7">
        <v>25488.78235858102</v>
      </c>
      <c r="AD34" s="7">
        <v>30297.986577181207</v>
      </c>
      <c r="AE34" s="7">
        <v>36069.03163950144</v>
      </c>
      <c r="AF34" s="7">
        <v>44244.67881112177</v>
      </c>
      <c r="AG34" s="7">
        <v>49294.343240651964</v>
      </c>
      <c r="AH34" s="7">
        <v>57710.450623202305</v>
      </c>
      <c r="AI34" s="10">
        <v>0.625</v>
      </c>
      <c r="AJ34" s="10">
        <v>0.6132075471698113</v>
      </c>
      <c r="AK34" s="10">
        <v>0.5952380952380952</v>
      </c>
      <c r="AL34" s="10">
        <v>0.5666666666666667</v>
      </c>
      <c r="AM34" s="10">
        <v>0.5824242424242424</v>
      </c>
      <c r="AN34" s="10">
        <v>0.5739130434782608</v>
      </c>
      <c r="AO34" s="10">
        <v>0.5853658536585367</v>
      </c>
      <c r="AP34" s="10">
        <v>0.5702083333333333</v>
      </c>
      <c r="AQ34" s="10">
        <v>0.55</v>
      </c>
      <c r="AR34" s="14"/>
      <c r="AS34" s="9">
        <f t="shared" si="1"/>
        <v>0.6042228212039533</v>
      </c>
      <c r="AT34" s="9">
        <f t="shared" si="0"/>
        <v>0.577787093495935</v>
      </c>
      <c r="AU34" s="2">
        <v>1978</v>
      </c>
    </row>
    <row r="35" spans="1:47" ht="12.75">
      <c r="A35" s="2">
        <v>1980</v>
      </c>
      <c r="B35" s="2">
        <v>36805</v>
      </c>
      <c r="C35" s="2">
        <v>12359</v>
      </c>
      <c r="D35" s="2">
        <v>24446</v>
      </c>
      <c r="E35" s="4">
        <v>45276993.74999953</v>
      </c>
      <c r="F35" s="4">
        <v>15098819.900000073</v>
      </c>
      <c r="G35" s="4">
        <v>30178173.850000024</v>
      </c>
      <c r="H35" s="7">
        <v>63744.08413672218</v>
      </c>
      <c r="I35" s="7">
        <v>39565.29360210342</v>
      </c>
      <c r="J35" s="7">
        <v>70338.29973707275</v>
      </c>
      <c r="K35" s="7">
        <v>32971.07800175285</v>
      </c>
      <c r="L35" s="7">
        <v>22640.14022787029</v>
      </c>
      <c r="M35" s="7">
        <v>39565.29360210342</v>
      </c>
      <c r="N35" s="7">
        <v>15386.503067484664</v>
      </c>
      <c r="O35" s="7">
        <v>12570.77300613497</v>
      </c>
      <c r="P35" s="7">
        <v>19562.83961437336</v>
      </c>
      <c r="Q35" s="7">
        <v>19782.64680105171</v>
      </c>
      <c r="R35" s="7">
        <v>24178.790534618758</v>
      </c>
      <c r="S35" s="7">
        <v>28388.098159509205</v>
      </c>
      <c r="T35" s="7">
        <v>37587.02892199825</v>
      </c>
      <c r="U35" s="7">
        <v>43961.43733567047</v>
      </c>
      <c r="V35" s="7">
        <v>50555.65293602103</v>
      </c>
      <c r="W35" s="7">
        <v>15386.503067484664</v>
      </c>
      <c r="X35" s="7">
        <v>17859.333917616128</v>
      </c>
      <c r="Y35" s="7">
        <v>20661.87554776512</v>
      </c>
      <c r="Z35" s="7">
        <v>25866.909728308503</v>
      </c>
      <c r="AA35" s="7">
        <v>28574.934268185803</v>
      </c>
      <c r="AB35" s="7">
        <v>32971.07800175285</v>
      </c>
      <c r="AC35" s="7">
        <v>25337.174408413674</v>
      </c>
      <c r="AD35" s="7">
        <v>30773.006134969328</v>
      </c>
      <c r="AE35" s="7">
        <v>35169.14986853638</v>
      </c>
      <c r="AF35" s="7">
        <v>43961.43733567047</v>
      </c>
      <c r="AG35" s="7">
        <v>49456.617002629275</v>
      </c>
      <c r="AH35" s="7">
        <v>56358.56266432954</v>
      </c>
      <c r="AI35" s="10">
        <v>0.6425842696629214</v>
      </c>
      <c r="AJ35" s="10">
        <v>0.607269888088835</v>
      </c>
      <c r="AK35" s="10">
        <v>0.5803571428571429</v>
      </c>
      <c r="AL35" s="10">
        <v>0.5875</v>
      </c>
      <c r="AM35" s="10">
        <v>0.5722222222222223</v>
      </c>
      <c r="AN35" s="10">
        <v>0.5884</v>
      </c>
      <c r="AO35" s="10">
        <v>0.5777777777777778</v>
      </c>
      <c r="AP35" s="10">
        <v>0.5850234009360374</v>
      </c>
      <c r="AQ35" s="10">
        <v>0.5625</v>
      </c>
      <c r="AR35" s="14"/>
      <c r="AS35" s="9">
        <f t="shared" si="1"/>
        <v>0.5938135154729889</v>
      </c>
      <c r="AT35" s="9">
        <f t="shared" si="0"/>
        <v>0.5814005893569076</v>
      </c>
      <c r="AU35" s="2">
        <v>1979</v>
      </c>
    </row>
    <row r="36" spans="1:47" ht="12.75">
      <c r="A36" s="2">
        <v>1981</v>
      </c>
      <c r="B36" s="2">
        <v>36824</v>
      </c>
      <c r="C36" s="2">
        <v>12731</v>
      </c>
      <c r="D36" s="2">
        <v>24093</v>
      </c>
      <c r="E36" s="4">
        <v>46515122.72999821</v>
      </c>
      <c r="F36" s="4">
        <v>16029504.71999975</v>
      </c>
      <c r="G36" s="4">
        <v>30485618.009999722</v>
      </c>
      <c r="H36" s="7">
        <v>59681.294396211524</v>
      </c>
      <c r="I36" s="7">
        <v>39589.581689029204</v>
      </c>
      <c r="J36" s="7">
        <v>69281.7679558011</v>
      </c>
      <c r="K36" s="7">
        <v>31671.66535122336</v>
      </c>
      <c r="L36" s="7">
        <v>23357.85319652723</v>
      </c>
      <c r="M36" s="7">
        <v>39049.183898973955</v>
      </c>
      <c r="N36" s="7">
        <v>14925.27229676401</v>
      </c>
      <c r="O36" s="7">
        <v>12033.253354380426</v>
      </c>
      <c r="P36" s="7">
        <v>18805.05130228887</v>
      </c>
      <c r="Q36" s="7">
        <v>19794.790844514602</v>
      </c>
      <c r="R36" s="7">
        <v>23753.74901341752</v>
      </c>
      <c r="S36" s="7">
        <v>27712.707182320442</v>
      </c>
      <c r="T36" s="7">
        <v>37016.258879242305</v>
      </c>
      <c r="U36" s="7">
        <v>41569.06077348066</v>
      </c>
      <c r="V36" s="7">
        <v>49486.977111286506</v>
      </c>
      <c r="W36" s="7">
        <v>15835.83267561168</v>
      </c>
      <c r="X36" s="7">
        <v>18258.715074980268</v>
      </c>
      <c r="Y36" s="7">
        <v>20388.634569850037</v>
      </c>
      <c r="Z36" s="7">
        <v>25733.22809786898</v>
      </c>
      <c r="AA36" s="7">
        <v>29300.249408050513</v>
      </c>
      <c r="AB36" s="7">
        <v>33564.04735595896</v>
      </c>
      <c r="AC36" s="7">
        <v>23753.74901341752</v>
      </c>
      <c r="AD36" s="7">
        <v>29692.1862667719</v>
      </c>
      <c r="AE36" s="7">
        <v>33651.144435674825</v>
      </c>
      <c r="AF36" s="7">
        <v>43548.53985793212</v>
      </c>
      <c r="AG36" s="7">
        <v>48938.66140489345</v>
      </c>
      <c r="AH36" s="7">
        <v>55425.414364640885</v>
      </c>
      <c r="AI36" s="10">
        <v>0.6398947368421053</v>
      </c>
      <c r="AJ36" s="10">
        <v>0.6666666666666666</v>
      </c>
      <c r="AK36" s="10">
        <v>0.6149333333333333</v>
      </c>
      <c r="AL36" s="10">
        <v>0.6058823529411763</v>
      </c>
      <c r="AM36" s="10">
        <v>0.5981649515891925</v>
      </c>
      <c r="AN36" s="10">
        <v>0.5909090909090909</v>
      </c>
      <c r="AO36" s="10">
        <v>0.5987137483315131</v>
      </c>
      <c r="AP36" s="10">
        <v>0.6055714285714285</v>
      </c>
      <c r="AQ36" s="10">
        <v>0.5714285714285715</v>
      </c>
      <c r="AR36" s="14">
        <v>1980</v>
      </c>
      <c r="AS36" s="9">
        <f t="shared" si="1"/>
        <v>0.6408</v>
      </c>
      <c r="AT36" s="9">
        <f t="shared" si="0"/>
        <v>0.6021425884514708</v>
      </c>
      <c r="AU36" s="2">
        <v>1980</v>
      </c>
    </row>
    <row r="37" spans="1:47" ht="12.75">
      <c r="A37" s="2">
        <v>1982</v>
      </c>
      <c r="B37" s="2">
        <v>33244</v>
      </c>
      <c r="C37" s="2">
        <v>11744</v>
      </c>
      <c r="D37" s="2">
        <v>21500</v>
      </c>
      <c r="E37" s="4">
        <v>47360281.26999787</v>
      </c>
      <c r="F37" s="4">
        <v>16680497.749999892</v>
      </c>
      <c r="G37" s="4">
        <v>30679783.519999385</v>
      </c>
      <c r="H37" s="7">
        <v>61523.80952380953</v>
      </c>
      <c r="I37" s="7">
        <v>39809.52380952381</v>
      </c>
      <c r="J37" s="7">
        <v>68761.90476190476</v>
      </c>
      <c r="K37" s="7">
        <v>31123.809523809527</v>
      </c>
      <c r="L37" s="7">
        <v>22619.04761904762</v>
      </c>
      <c r="M37" s="7">
        <v>37276.19047619048</v>
      </c>
      <c r="N37" s="7">
        <v>14476.190476190477</v>
      </c>
      <c r="O37" s="7">
        <v>12608.761904761906</v>
      </c>
      <c r="P37" s="7">
        <v>18095.238095238095</v>
      </c>
      <c r="Q37" s="7">
        <v>18819.04761904762</v>
      </c>
      <c r="R37" s="7">
        <v>22800</v>
      </c>
      <c r="S37" s="7">
        <v>27142.857142857145</v>
      </c>
      <c r="T37" s="7">
        <v>36190.47619047619</v>
      </c>
      <c r="U37" s="7">
        <v>41619.04761904762</v>
      </c>
      <c r="V37" s="7">
        <v>48857.14285714286</v>
      </c>
      <c r="W37" s="7">
        <v>15380.952380952382</v>
      </c>
      <c r="X37" s="7">
        <v>18095.238095238095</v>
      </c>
      <c r="Y37" s="7">
        <v>19935.523809523813</v>
      </c>
      <c r="Z37" s="7">
        <v>25355.047619047622</v>
      </c>
      <c r="AA37" s="7">
        <v>28952.380952380954</v>
      </c>
      <c r="AB37" s="7">
        <v>32746.952380952385</v>
      </c>
      <c r="AC37" s="7">
        <v>23523.809523809527</v>
      </c>
      <c r="AD37" s="7">
        <v>28684.57142857143</v>
      </c>
      <c r="AE37" s="7">
        <v>32933.333333333336</v>
      </c>
      <c r="AF37" s="7">
        <v>42840.47619047619</v>
      </c>
      <c r="AG37" s="7">
        <v>47047.61904761905</v>
      </c>
      <c r="AH37" s="7">
        <v>54285.71428571429</v>
      </c>
      <c r="AI37" s="10">
        <v>0.6968000000000001</v>
      </c>
      <c r="AJ37" s="10">
        <v>0.6538461538461537</v>
      </c>
      <c r="AK37" s="10">
        <v>0.6308352258390107</v>
      </c>
      <c r="AL37" s="10">
        <v>0.6053296703296703</v>
      </c>
      <c r="AM37" s="10">
        <v>0.6067961165048543</v>
      </c>
      <c r="AN37" s="10">
        <v>0.5918479408658923</v>
      </c>
      <c r="AO37" s="10">
        <v>0.6153846153846153</v>
      </c>
      <c r="AP37" s="10">
        <v>0.6032333333333334</v>
      </c>
      <c r="AQ37" s="10">
        <v>0.5789473684210527</v>
      </c>
      <c r="AR37" s="14"/>
      <c r="AS37" s="9">
        <f t="shared" si="1"/>
        <v>0.6423406898425823</v>
      </c>
      <c r="AT37" s="9">
        <f t="shared" si="0"/>
        <v>0.6093089743589744</v>
      </c>
      <c r="AU37" s="2">
        <v>1981</v>
      </c>
    </row>
    <row r="38" spans="1:47" ht="12.75">
      <c r="A38" s="2">
        <v>1983</v>
      </c>
      <c r="B38" s="2">
        <v>32749</v>
      </c>
      <c r="C38" s="2">
        <v>12026</v>
      </c>
      <c r="D38" s="2">
        <v>20723</v>
      </c>
      <c r="E38" s="4">
        <v>46828817.60999786</v>
      </c>
      <c r="F38" s="4">
        <v>17148201.41999998</v>
      </c>
      <c r="G38" s="4">
        <v>29680616.189999722</v>
      </c>
      <c r="H38" s="7">
        <v>61504.08719346049</v>
      </c>
      <c r="I38" s="7">
        <v>41002.72479564032</v>
      </c>
      <c r="J38" s="7">
        <v>70046.32152588555</v>
      </c>
      <c r="K38" s="7">
        <v>30752.043596730244</v>
      </c>
      <c r="L38" s="7">
        <v>23550.94005449591</v>
      </c>
      <c r="M38" s="7">
        <v>37585.831062670295</v>
      </c>
      <c r="N38" s="7">
        <v>14009.26430517711</v>
      </c>
      <c r="O38" s="7">
        <v>11959.128065395094</v>
      </c>
      <c r="P38" s="7">
        <v>17084.468664850134</v>
      </c>
      <c r="Q38" s="7">
        <v>18792.915531335148</v>
      </c>
      <c r="R38" s="7">
        <v>22722.34332425068</v>
      </c>
      <c r="S38" s="7">
        <v>26779.904632152586</v>
      </c>
      <c r="T38" s="7">
        <v>35877.38419618528</v>
      </c>
      <c r="U38" s="7">
        <v>41856.94822888283</v>
      </c>
      <c r="V38" s="7">
        <v>49374.11444141689</v>
      </c>
      <c r="W38" s="7">
        <v>15376.021798365122</v>
      </c>
      <c r="X38" s="7">
        <v>17938.69209809264</v>
      </c>
      <c r="Y38" s="7">
        <v>20501.36239782016</v>
      </c>
      <c r="Z38" s="7">
        <v>25626.702997275203</v>
      </c>
      <c r="AA38" s="7">
        <v>29826.065395095367</v>
      </c>
      <c r="AB38" s="7">
        <v>34168.93732970027</v>
      </c>
      <c r="AC38" s="7">
        <v>23576.566757493187</v>
      </c>
      <c r="AD38" s="7">
        <v>28189.373297002723</v>
      </c>
      <c r="AE38" s="7">
        <v>32718.46594005449</v>
      </c>
      <c r="AF38" s="7">
        <v>42711.171662125336</v>
      </c>
      <c r="AG38" s="7">
        <v>47836.51226158038</v>
      </c>
      <c r="AH38" s="7">
        <v>55727.82833787466</v>
      </c>
      <c r="AI38" s="10">
        <v>0.7</v>
      </c>
      <c r="AJ38" s="10">
        <v>0.6521739130434783</v>
      </c>
      <c r="AK38" s="10">
        <v>0.6363636363636364</v>
      </c>
      <c r="AL38" s="10">
        <v>0.6265991332045324</v>
      </c>
      <c r="AM38" s="10">
        <v>0.6265909090909091</v>
      </c>
      <c r="AN38" s="10">
        <v>0.6</v>
      </c>
      <c r="AO38" s="10">
        <v>0.6235</v>
      </c>
      <c r="AP38" s="10">
        <v>0.6131395812256659</v>
      </c>
      <c r="AQ38" s="10">
        <v>0.5853658536585366</v>
      </c>
      <c r="AR38" s="14"/>
      <c r="AS38" s="9">
        <f t="shared" si="1"/>
        <v>0.6442687747035574</v>
      </c>
      <c r="AT38" s="9">
        <f t="shared" si="0"/>
        <v>0.618319790612833</v>
      </c>
      <c r="AU38" s="2">
        <v>1982</v>
      </c>
    </row>
    <row r="39" spans="1:47" ht="12.75">
      <c r="A39" s="2">
        <v>1984</v>
      </c>
      <c r="B39" s="2">
        <v>34001</v>
      </c>
      <c r="C39" s="2">
        <v>12772</v>
      </c>
      <c r="D39" s="2">
        <v>21229</v>
      </c>
      <c r="E39" s="4">
        <v>49890339.7999979</v>
      </c>
      <c r="F39" s="4">
        <v>18669257.259999797</v>
      </c>
      <c r="G39" s="4">
        <v>31221082.53999942</v>
      </c>
      <c r="H39" s="7">
        <v>62330.93525179856</v>
      </c>
      <c r="I39" s="7">
        <v>42319.424460431655</v>
      </c>
      <c r="J39" s="7">
        <v>71818.35971223022</v>
      </c>
      <c r="K39" s="7">
        <v>31165.46762589928</v>
      </c>
      <c r="L39" s="7">
        <v>23784.172661870503</v>
      </c>
      <c r="M39" s="7">
        <v>37726.61870503597</v>
      </c>
      <c r="N39" s="7">
        <v>14270.503597122302</v>
      </c>
      <c r="O39" s="7">
        <v>11941.294964028777</v>
      </c>
      <c r="P39" s="7">
        <v>16402.877697841726</v>
      </c>
      <c r="Q39" s="7">
        <v>19191.36690647482</v>
      </c>
      <c r="R39" s="7">
        <v>22964.028776978415</v>
      </c>
      <c r="S39" s="7">
        <v>26730.12949640288</v>
      </c>
      <c r="T39" s="7">
        <v>36086.3309352518</v>
      </c>
      <c r="U39" s="7">
        <v>41007.19424460432</v>
      </c>
      <c r="V39" s="7">
        <v>49208.633093525175</v>
      </c>
      <c r="W39" s="7">
        <v>15910.791366906475</v>
      </c>
      <c r="X39" s="7">
        <v>18125.179856115108</v>
      </c>
      <c r="Y39" s="7">
        <v>21323.741007194243</v>
      </c>
      <c r="Z39" s="7">
        <v>26572.661870503594</v>
      </c>
      <c r="AA39" s="7">
        <v>29853.237410071943</v>
      </c>
      <c r="AB39" s="7">
        <v>34446.04316546762</v>
      </c>
      <c r="AC39" s="7">
        <v>22964.028776978415</v>
      </c>
      <c r="AD39" s="7">
        <v>27884.892086330936</v>
      </c>
      <c r="AE39" s="7">
        <v>32805.75539568345</v>
      </c>
      <c r="AF39" s="7">
        <v>41991.36690647482</v>
      </c>
      <c r="AG39" s="7">
        <v>49208.633093525175</v>
      </c>
      <c r="AH39" s="7">
        <v>56589.92805755395</v>
      </c>
      <c r="AI39" s="10">
        <v>0.728</v>
      </c>
      <c r="AJ39" s="10">
        <v>0.692857142857143</v>
      </c>
      <c r="AK39" s="10">
        <v>0.65</v>
      </c>
      <c r="AL39" s="10">
        <v>0.65</v>
      </c>
      <c r="AM39" s="10">
        <v>0.6304347826086956</v>
      </c>
      <c r="AN39" s="10">
        <v>0.6328125</v>
      </c>
      <c r="AO39" s="10">
        <v>0.6066666666666667</v>
      </c>
      <c r="AP39" s="10">
        <v>0.608695652173913</v>
      </c>
      <c r="AQ39" s="10">
        <v>0.5892563493513613</v>
      </c>
      <c r="AR39" s="14"/>
      <c r="AS39" s="9">
        <f t="shared" si="1"/>
        <v>0.6714285714285715</v>
      </c>
      <c r="AT39" s="9">
        <f t="shared" si="0"/>
        <v>0.6076811594202898</v>
      </c>
      <c r="AU39" s="2">
        <v>1983</v>
      </c>
    </row>
    <row r="40" spans="1:47" ht="12.75">
      <c r="A40" s="2">
        <v>1985</v>
      </c>
      <c r="B40" s="2">
        <v>35934</v>
      </c>
      <c r="C40" s="2">
        <v>13566</v>
      </c>
      <c r="D40" s="2">
        <v>22368</v>
      </c>
      <c r="E40" s="4">
        <v>52968858.80000014</v>
      </c>
      <c r="F40" s="4">
        <v>19797567.299999893</v>
      </c>
      <c r="G40" s="4">
        <v>33171291.49999979</v>
      </c>
      <c r="H40" s="7">
        <v>63094.339622641506</v>
      </c>
      <c r="I40" s="7">
        <v>42588.67924528302</v>
      </c>
      <c r="J40" s="7">
        <v>71206.69433962264</v>
      </c>
      <c r="K40" s="7">
        <v>31547.169811320753</v>
      </c>
      <c r="L40" s="7">
        <v>23660.377358490565</v>
      </c>
      <c r="M40" s="7">
        <v>38211.50943396227</v>
      </c>
      <c r="N40" s="7">
        <v>14196.22641509434</v>
      </c>
      <c r="O40" s="7">
        <v>12303.396226415094</v>
      </c>
      <c r="P40" s="7">
        <v>16404.528301886792</v>
      </c>
      <c r="Q40" s="7">
        <v>18928.30188679245</v>
      </c>
      <c r="R40" s="7">
        <v>23660.377358490565</v>
      </c>
      <c r="S40" s="7">
        <v>27283.569811320758</v>
      </c>
      <c r="T40" s="7">
        <v>37023.75849056604</v>
      </c>
      <c r="U40" s="7">
        <v>42588.67924528302</v>
      </c>
      <c r="V40" s="7">
        <v>49524.32452830189</v>
      </c>
      <c r="W40" s="7">
        <v>15773.584905660377</v>
      </c>
      <c r="X40" s="7">
        <v>18928.30188679245</v>
      </c>
      <c r="Y40" s="7">
        <v>21136.603773584906</v>
      </c>
      <c r="Z40" s="7">
        <v>26862.415094339623</v>
      </c>
      <c r="AA40" s="7">
        <v>31547.169811320753</v>
      </c>
      <c r="AB40" s="7">
        <v>36279.24528301887</v>
      </c>
      <c r="AC40" s="7">
        <v>23660.377358490565</v>
      </c>
      <c r="AD40" s="7">
        <v>28392.45283018868</v>
      </c>
      <c r="AE40" s="7">
        <v>33124.52830188679</v>
      </c>
      <c r="AF40" s="7">
        <v>43345.811320754714</v>
      </c>
      <c r="AG40" s="7">
        <v>48426.483018867926</v>
      </c>
      <c r="AH40" s="7">
        <v>56784.90566037736</v>
      </c>
      <c r="AI40" s="10">
        <v>0.75</v>
      </c>
      <c r="AJ40" s="10">
        <v>0.6666666666666666</v>
      </c>
      <c r="AK40" s="10">
        <v>0.6666666666666666</v>
      </c>
      <c r="AL40" s="10">
        <v>0.6380952380952382</v>
      </c>
      <c r="AM40" s="10">
        <v>0.6191950464396284</v>
      </c>
      <c r="AN40" s="10">
        <v>0.6197234352256187</v>
      </c>
      <c r="AO40" s="10">
        <v>0.6514445783524966</v>
      </c>
      <c r="AP40" s="10">
        <v>0.638888888888889</v>
      </c>
      <c r="AQ40" s="10">
        <v>0.5980993731032497</v>
      </c>
      <c r="AR40" s="14"/>
      <c r="AS40" s="9">
        <f t="shared" si="1"/>
        <v>0.6666666666666666</v>
      </c>
      <c r="AT40" s="9">
        <f t="shared" si="0"/>
        <v>0.6451667336206928</v>
      </c>
      <c r="AU40" s="2">
        <v>1984</v>
      </c>
    </row>
    <row r="41" spans="1:47" ht="12.75">
      <c r="A41" s="2">
        <v>1986</v>
      </c>
      <c r="B41" s="2">
        <v>35897</v>
      </c>
      <c r="C41" s="2">
        <v>13650</v>
      </c>
      <c r="D41" s="2">
        <v>22247</v>
      </c>
      <c r="E41" s="4">
        <v>54705757.19999949</v>
      </c>
      <c r="F41" s="4">
        <v>20590960.480000153</v>
      </c>
      <c r="G41" s="4">
        <v>34114796.7200001</v>
      </c>
      <c r="H41" s="7">
        <v>64111.99026171637</v>
      </c>
      <c r="I41" s="7">
        <v>45794.27875836883</v>
      </c>
      <c r="J41" s="7">
        <v>74034.08399269628</v>
      </c>
      <c r="K41" s="7">
        <v>32055.995130858184</v>
      </c>
      <c r="L41" s="7">
        <v>24423.615337796713</v>
      </c>
      <c r="M41" s="7">
        <v>38161.89896530736</v>
      </c>
      <c r="N41" s="7">
        <v>14654.169202678027</v>
      </c>
      <c r="O41" s="7">
        <v>12211.807668898356</v>
      </c>
      <c r="P41" s="7">
        <v>16791.23554473524</v>
      </c>
      <c r="Q41" s="7">
        <v>19080.94948265368</v>
      </c>
      <c r="R41" s="7">
        <v>22897.139379184417</v>
      </c>
      <c r="S41" s="7">
        <v>27476.567255021302</v>
      </c>
      <c r="T41" s="7">
        <v>38009.25136944613</v>
      </c>
      <c r="U41" s="7">
        <v>42892.44796104686</v>
      </c>
      <c r="V41" s="7">
        <v>50591.99269628728</v>
      </c>
      <c r="W41" s="7">
        <v>15722.702373706634</v>
      </c>
      <c r="X41" s="7">
        <v>18546.682897139377</v>
      </c>
      <c r="Y41" s="7">
        <v>22133.90139987827</v>
      </c>
      <c r="Z41" s="7">
        <v>28239.805234327447</v>
      </c>
      <c r="AA41" s="7">
        <v>32055.995130858184</v>
      </c>
      <c r="AB41" s="7">
        <v>37029.25380401704</v>
      </c>
      <c r="AC41" s="7">
        <v>22897.139379184417</v>
      </c>
      <c r="AD41" s="7">
        <v>28323.761412051124</v>
      </c>
      <c r="AE41" s="7">
        <v>33582.47108947048</v>
      </c>
      <c r="AF41" s="7">
        <v>44267.80279975654</v>
      </c>
      <c r="AG41" s="7">
        <v>49610.46865489957</v>
      </c>
      <c r="AH41" s="7">
        <v>58006.08642726719</v>
      </c>
      <c r="AI41" s="10">
        <v>0.7272727272727274</v>
      </c>
      <c r="AJ41" s="10">
        <v>0.6866666666666668</v>
      </c>
      <c r="AK41" s="10">
        <v>0.6548100242522231</v>
      </c>
      <c r="AL41" s="10">
        <v>0.6590909090909091</v>
      </c>
      <c r="AM41" s="10">
        <v>0.64</v>
      </c>
      <c r="AN41" s="10">
        <v>0.6379310344827587</v>
      </c>
      <c r="AO41" s="10">
        <v>0.6461538461538462</v>
      </c>
      <c r="AP41" s="10">
        <v>0.6383684210526316</v>
      </c>
      <c r="AQ41" s="10">
        <v>0.6185567010309279</v>
      </c>
      <c r="AR41" s="14"/>
      <c r="AS41" s="9">
        <f t="shared" si="1"/>
        <v>0.6707383454594449</v>
      </c>
      <c r="AT41" s="9">
        <f t="shared" si="0"/>
        <v>0.6422611336032389</v>
      </c>
      <c r="AU41" s="2">
        <v>1985</v>
      </c>
    </row>
    <row r="42" spans="1:47" ht="12.75">
      <c r="A42" s="2">
        <v>1987</v>
      </c>
      <c r="B42" s="2">
        <v>36546</v>
      </c>
      <c r="C42" s="2">
        <v>14169</v>
      </c>
      <c r="D42" s="2">
        <v>22377</v>
      </c>
      <c r="E42" s="4">
        <v>56968486.17000017</v>
      </c>
      <c r="F42" s="4">
        <v>21764116.949999932</v>
      </c>
      <c r="G42" s="4">
        <v>35204369.22000035</v>
      </c>
      <c r="H42" s="7">
        <v>66710.1016138673</v>
      </c>
      <c r="I42" s="7">
        <v>46472.20561864913</v>
      </c>
      <c r="J42" s="7">
        <v>74955.17035265989</v>
      </c>
      <c r="K42" s="7">
        <v>32980.27495517035</v>
      </c>
      <c r="L42" s="7">
        <v>25484.75791990436</v>
      </c>
      <c r="M42" s="7">
        <v>38976.68858338314</v>
      </c>
      <c r="N42" s="7">
        <v>14991.034070531978</v>
      </c>
      <c r="O42" s="7">
        <v>11992.827256425582</v>
      </c>
      <c r="P42" s="7">
        <v>17239.689181111775</v>
      </c>
      <c r="Q42" s="7">
        <v>19488.34429169157</v>
      </c>
      <c r="R42" s="7">
        <v>23985.654512851164</v>
      </c>
      <c r="S42" s="7">
        <v>28482.96473401076</v>
      </c>
      <c r="T42" s="7">
        <v>37477.58517632994</v>
      </c>
      <c r="U42" s="7">
        <v>44973.102211595935</v>
      </c>
      <c r="V42" s="7">
        <v>52468.61924686192</v>
      </c>
      <c r="W42" s="7">
        <v>15890.496114763897</v>
      </c>
      <c r="X42" s="7">
        <v>19488.34429169157</v>
      </c>
      <c r="Y42" s="7">
        <v>22486.551105797967</v>
      </c>
      <c r="Z42" s="7">
        <v>29232.516437537357</v>
      </c>
      <c r="AA42" s="7">
        <v>32980.27495517035</v>
      </c>
      <c r="AB42" s="7">
        <v>37477.58517632994</v>
      </c>
      <c r="AC42" s="7">
        <v>23685.833831440523</v>
      </c>
      <c r="AD42" s="7">
        <v>29232.516437537357</v>
      </c>
      <c r="AE42" s="7">
        <v>34329.46802151823</v>
      </c>
      <c r="AF42" s="7">
        <v>44973.102211595935</v>
      </c>
      <c r="AG42" s="7">
        <v>50969.51583980872</v>
      </c>
      <c r="AH42" s="7">
        <v>59964.13628212791</v>
      </c>
      <c r="AI42" s="10">
        <v>0.6956521739130435</v>
      </c>
      <c r="AJ42" s="10">
        <v>0.6708860759493672</v>
      </c>
      <c r="AK42" s="10">
        <v>0.6666666666666666</v>
      </c>
      <c r="AL42" s="10">
        <v>0.6550218340611353</v>
      </c>
      <c r="AM42" s="10">
        <v>0.6538461538461539</v>
      </c>
      <c r="AN42" s="10">
        <v>0.65</v>
      </c>
      <c r="AO42" s="10">
        <v>0.6470588235294118</v>
      </c>
      <c r="AP42" s="10">
        <v>0.625</v>
      </c>
      <c r="AQ42" s="10">
        <v>0.62</v>
      </c>
      <c r="AR42" s="14"/>
      <c r="AS42" s="9">
        <f t="shared" si="1"/>
        <v>0.6687763713080169</v>
      </c>
      <c r="AT42" s="9">
        <f t="shared" si="0"/>
        <v>0.6360294117647058</v>
      </c>
      <c r="AU42" s="2">
        <v>1986</v>
      </c>
    </row>
    <row r="43" spans="1:47" ht="12.75">
      <c r="A43" s="2">
        <v>1988</v>
      </c>
      <c r="B43" s="2">
        <v>75719</v>
      </c>
      <c r="C43" s="2">
        <v>29692</v>
      </c>
      <c r="D43" s="2">
        <v>46027</v>
      </c>
      <c r="E43" s="4">
        <v>119093568.76000059</v>
      </c>
      <c r="F43" s="4">
        <v>46110821.440000385</v>
      </c>
      <c r="G43" s="4">
        <v>72982747.31999996</v>
      </c>
      <c r="H43" s="7">
        <v>65671.90751445087</v>
      </c>
      <c r="I43" s="7">
        <v>47840.46242774567</v>
      </c>
      <c r="J43" s="7">
        <v>73935.26011560694</v>
      </c>
      <c r="K43" s="7">
        <v>33085.304046242774</v>
      </c>
      <c r="L43" s="7">
        <v>26094.79768786127</v>
      </c>
      <c r="M43" s="7">
        <v>39142.19653179191</v>
      </c>
      <c r="N43" s="7">
        <v>14497.109826589596</v>
      </c>
      <c r="O43" s="7">
        <v>12322.543352601157</v>
      </c>
      <c r="P43" s="7">
        <v>17396.531791907513</v>
      </c>
      <c r="Q43" s="7">
        <v>19571.098265895955</v>
      </c>
      <c r="R43" s="7">
        <v>23920.231213872834</v>
      </c>
      <c r="S43" s="7">
        <v>28994.219653179192</v>
      </c>
      <c r="T43" s="7">
        <v>37692.48554913295</v>
      </c>
      <c r="U43" s="7">
        <v>43491.329479768785</v>
      </c>
      <c r="V43" s="7">
        <v>51899.653179190755</v>
      </c>
      <c r="W43" s="7">
        <v>15968.56647398844</v>
      </c>
      <c r="X43" s="7">
        <v>19571.098265895955</v>
      </c>
      <c r="Y43" s="7">
        <v>22325.549132947977</v>
      </c>
      <c r="Z43" s="7">
        <v>28994.219653179192</v>
      </c>
      <c r="AA43" s="7">
        <v>33343.35260115607</v>
      </c>
      <c r="AB43" s="7">
        <v>38127.398843930634</v>
      </c>
      <c r="AC43" s="7">
        <v>23195.37572254335</v>
      </c>
      <c r="AD43" s="7">
        <v>28994.219653179192</v>
      </c>
      <c r="AE43" s="7">
        <v>34213.17919075144</v>
      </c>
      <c r="AF43" s="7">
        <v>43491.329479768785</v>
      </c>
      <c r="AG43" s="7">
        <v>50739.884393063585</v>
      </c>
      <c r="AH43" s="7">
        <v>58568.32369942196</v>
      </c>
      <c r="AI43" s="10">
        <v>0.7083333333333334</v>
      </c>
      <c r="AJ43" s="10">
        <v>0.6884375</v>
      </c>
      <c r="AK43" s="10">
        <v>0.675</v>
      </c>
      <c r="AL43" s="10">
        <v>0.652542372881356</v>
      </c>
      <c r="AM43" s="10">
        <v>0.6666666666666666</v>
      </c>
      <c r="AN43" s="10">
        <v>0.6666666666666667</v>
      </c>
      <c r="AO43" s="10">
        <v>0.6571428571428571</v>
      </c>
      <c r="AP43" s="10">
        <v>0.650990099009901</v>
      </c>
      <c r="AQ43" s="10">
        <v>0.6470588235294118</v>
      </c>
      <c r="AR43" s="14"/>
      <c r="AS43" s="9">
        <f t="shared" si="1"/>
        <v>0.68171875</v>
      </c>
      <c r="AT43" s="9">
        <f t="shared" si="0"/>
        <v>0.6540664780763791</v>
      </c>
      <c r="AU43" s="2">
        <v>1987</v>
      </c>
    </row>
    <row r="44" spans="1:47" ht="12.75">
      <c r="A44" s="2">
        <v>1989</v>
      </c>
      <c r="B44" s="2">
        <v>35932</v>
      </c>
      <c r="C44" s="2">
        <v>14250</v>
      </c>
      <c r="D44" s="2">
        <v>21682</v>
      </c>
      <c r="E44" s="4">
        <v>62066218.2900002</v>
      </c>
      <c r="F44" s="4">
        <v>24403773.759999864</v>
      </c>
      <c r="G44" s="4">
        <v>37662444.529999696</v>
      </c>
      <c r="H44" s="7">
        <v>67141.10429447853</v>
      </c>
      <c r="I44" s="7">
        <v>48957.05521472392</v>
      </c>
      <c r="J44" s="7">
        <v>75533.74233128833</v>
      </c>
      <c r="K44" s="7">
        <v>33430.67484662576</v>
      </c>
      <c r="L44" s="7">
        <v>25877.30061349693</v>
      </c>
      <c r="M44" s="7">
        <v>39165.64417177914</v>
      </c>
      <c r="N44" s="7">
        <v>13987.730061349692</v>
      </c>
      <c r="O44" s="7">
        <v>12588.957055214723</v>
      </c>
      <c r="P44" s="7">
        <v>16785.276073619632</v>
      </c>
      <c r="Q44" s="7">
        <v>19582.82208588957</v>
      </c>
      <c r="R44" s="7">
        <v>23779.14110429448</v>
      </c>
      <c r="S44" s="7">
        <v>27975.460122699384</v>
      </c>
      <c r="T44" s="7">
        <v>37766.87116564417</v>
      </c>
      <c r="U44" s="7">
        <v>43361.96319018405</v>
      </c>
      <c r="V44" s="7">
        <v>51754.60122699386</v>
      </c>
      <c r="W44" s="7">
        <v>16505.521472392636</v>
      </c>
      <c r="X44" s="7">
        <v>19582.82208588957</v>
      </c>
      <c r="Y44" s="7">
        <v>22380.368098159506</v>
      </c>
      <c r="Z44" s="7">
        <v>29374.233128834356</v>
      </c>
      <c r="AA44" s="7">
        <v>33619.509202453984</v>
      </c>
      <c r="AB44" s="7">
        <v>39165.64417177914</v>
      </c>
      <c r="AC44" s="7">
        <v>23779.14110429448</v>
      </c>
      <c r="AD44" s="7">
        <v>27975.460122699384</v>
      </c>
      <c r="AE44" s="7">
        <v>33570.552147239265</v>
      </c>
      <c r="AF44" s="7">
        <v>43749.42331288344</v>
      </c>
      <c r="AG44" s="7">
        <v>50355.82822085889</v>
      </c>
      <c r="AH44" s="7">
        <v>58748.46625766871</v>
      </c>
      <c r="AI44" s="10">
        <v>0.75</v>
      </c>
      <c r="AJ44" s="10">
        <v>0.6941176470588235</v>
      </c>
      <c r="AK44" s="10">
        <v>0.7</v>
      </c>
      <c r="AL44" s="10">
        <v>0.6666666666666665</v>
      </c>
      <c r="AM44" s="10">
        <v>0.6607142857142857</v>
      </c>
      <c r="AN44" s="10">
        <v>0.6714198932122646</v>
      </c>
      <c r="AO44" s="10">
        <v>0.6676388888888889</v>
      </c>
      <c r="AP44" s="10">
        <v>0.6666666666666666</v>
      </c>
      <c r="AQ44" s="10">
        <v>0.6481481481481481</v>
      </c>
      <c r="AR44" s="14"/>
      <c r="AS44" s="9">
        <f t="shared" si="1"/>
        <v>0.6970588235294117</v>
      </c>
      <c r="AT44" s="9">
        <f t="shared" si="0"/>
        <v>0.6671527777777777</v>
      </c>
      <c r="AU44" s="2">
        <v>1988</v>
      </c>
    </row>
    <row r="45" spans="1:47" ht="12.75">
      <c r="A45" s="2">
        <v>1990</v>
      </c>
      <c r="B45" s="2">
        <v>40027</v>
      </c>
      <c r="C45" s="2">
        <v>15664</v>
      </c>
      <c r="D45" s="2">
        <v>24363</v>
      </c>
      <c r="E45" s="4">
        <v>63637190.43999922</v>
      </c>
      <c r="F45" s="4">
        <v>24610449.879999746</v>
      </c>
      <c r="G45" s="4">
        <v>39026740.55999983</v>
      </c>
      <c r="H45" s="7">
        <v>67058.82352941176</v>
      </c>
      <c r="I45" s="7">
        <v>49623.529411764706</v>
      </c>
      <c r="J45" s="7">
        <v>76447.05882352941</v>
      </c>
      <c r="K45" s="7">
        <v>33133.76470588235</v>
      </c>
      <c r="L45" s="7">
        <v>26823.529411764706</v>
      </c>
      <c r="M45" s="7">
        <v>38869.97647058824</v>
      </c>
      <c r="N45" s="7">
        <v>14752.941176470587</v>
      </c>
      <c r="O45" s="7">
        <v>12607.058823529413</v>
      </c>
      <c r="P45" s="7">
        <v>17368.235294117647</v>
      </c>
      <c r="Q45" s="7">
        <v>20117.647058823528</v>
      </c>
      <c r="R45" s="7">
        <v>24141.176470588234</v>
      </c>
      <c r="S45" s="7">
        <v>28164.70588235294</v>
      </c>
      <c r="T45" s="7">
        <v>37552.94117647059</v>
      </c>
      <c r="U45" s="7">
        <v>44258.82352941176</v>
      </c>
      <c r="V45" s="7">
        <v>53647.05882352941</v>
      </c>
      <c r="W45" s="7">
        <v>16094.117647058823</v>
      </c>
      <c r="X45" s="7">
        <v>20117.647058823528</v>
      </c>
      <c r="Y45" s="7">
        <v>22800</v>
      </c>
      <c r="Z45" s="7">
        <v>29505.882352941175</v>
      </c>
      <c r="AA45" s="7">
        <v>33529.41176470588</v>
      </c>
      <c r="AB45" s="7">
        <v>40235.294117647056</v>
      </c>
      <c r="AC45" s="7">
        <v>23470.58823529412</v>
      </c>
      <c r="AD45" s="7">
        <v>28164.70588235294</v>
      </c>
      <c r="AE45" s="7">
        <v>33529.41176470588</v>
      </c>
      <c r="AF45" s="7">
        <v>43856.470588235294</v>
      </c>
      <c r="AG45" s="7">
        <v>50964.705882352944</v>
      </c>
      <c r="AH45" s="7">
        <v>60352.94117647059</v>
      </c>
      <c r="AI45" s="10">
        <v>0.725868725868726</v>
      </c>
      <c r="AJ45" s="10">
        <v>0.6857142857142857</v>
      </c>
      <c r="AK45" s="10">
        <v>0.7142857142857143</v>
      </c>
      <c r="AL45" s="10">
        <v>0.68</v>
      </c>
      <c r="AM45" s="10">
        <v>0.6900835001035125</v>
      </c>
      <c r="AN45" s="10">
        <v>0.672782874617737</v>
      </c>
      <c r="AO45" s="10">
        <v>0.6578947368421052</v>
      </c>
      <c r="AP45" s="10">
        <v>0.6666666666666666</v>
      </c>
      <c r="AQ45" s="10">
        <v>0.6491228070175439</v>
      </c>
      <c r="AR45" s="14"/>
      <c r="AS45" s="9">
        <f t="shared" si="1"/>
        <v>0.7</v>
      </c>
      <c r="AT45" s="9">
        <f t="shared" si="0"/>
        <v>0.6622807017543859</v>
      </c>
      <c r="AU45" s="2">
        <v>1989</v>
      </c>
    </row>
    <row r="46" spans="1:47" ht="12.75">
      <c r="A46" s="2">
        <v>1991</v>
      </c>
      <c r="B46" s="2">
        <v>39794</v>
      </c>
      <c r="C46" s="2">
        <v>15861</v>
      </c>
      <c r="D46" s="2">
        <v>23933</v>
      </c>
      <c r="E46" s="4">
        <v>63891856.70000059</v>
      </c>
      <c r="F46" s="4">
        <v>25169410.25000016</v>
      </c>
      <c r="G46" s="4">
        <v>38722446.44999983</v>
      </c>
      <c r="H46" s="7">
        <v>64270.214977075906</v>
      </c>
      <c r="I46" s="7">
        <v>48828.70300560367</v>
      </c>
      <c r="J46" s="7">
        <v>74104.18135506877</v>
      </c>
      <c r="K46" s="7">
        <v>31940.90677534386</v>
      </c>
      <c r="L46" s="7">
        <v>25552.72542027509</v>
      </c>
      <c r="M46" s="7">
        <v>37690.26999490576</v>
      </c>
      <c r="N46" s="7">
        <v>14053.998981151299</v>
      </c>
      <c r="O46" s="7">
        <v>12776.362710137544</v>
      </c>
      <c r="P46" s="7">
        <v>16282.196637799287</v>
      </c>
      <c r="Q46" s="7">
        <v>19164.544065206315</v>
      </c>
      <c r="R46" s="7">
        <v>22997.45287824758</v>
      </c>
      <c r="S46" s="7">
        <v>27213.652572592968</v>
      </c>
      <c r="T46" s="7">
        <v>37051.451859398876</v>
      </c>
      <c r="U46" s="7">
        <v>43439.63321446765</v>
      </c>
      <c r="V46" s="7">
        <v>51105.45084055018</v>
      </c>
      <c r="W46" s="7">
        <v>16289.86245542537</v>
      </c>
      <c r="X46" s="7">
        <v>19164.544065206315</v>
      </c>
      <c r="Y46" s="7">
        <v>22997.45287824758</v>
      </c>
      <c r="Z46" s="7">
        <v>29385.634233316352</v>
      </c>
      <c r="AA46" s="7">
        <v>33218.54304635761</v>
      </c>
      <c r="AB46" s="7">
        <v>38584.61538461538</v>
      </c>
      <c r="AC46" s="7">
        <v>22358.6347427407</v>
      </c>
      <c r="AD46" s="7">
        <v>26830.361691288843</v>
      </c>
      <c r="AE46" s="7">
        <v>31940.90677534386</v>
      </c>
      <c r="AF46" s="7">
        <v>42331.922567498725</v>
      </c>
      <c r="AG46" s="7">
        <v>49188.99643402954</v>
      </c>
      <c r="AH46" s="7">
        <v>57493.63219561895</v>
      </c>
      <c r="AI46" s="10">
        <v>0.7846829880728186</v>
      </c>
      <c r="AJ46" s="10">
        <v>0.7285714285714286</v>
      </c>
      <c r="AK46" s="10">
        <v>0.7142857142857143</v>
      </c>
      <c r="AL46" s="10">
        <v>0.72</v>
      </c>
      <c r="AM46" s="10">
        <v>0.6779661016949152</v>
      </c>
      <c r="AN46" s="10">
        <v>0.6941719735611023</v>
      </c>
      <c r="AO46" s="10">
        <v>0.6753246753246753</v>
      </c>
      <c r="AP46" s="10">
        <v>0.6711111111111111</v>
      </c>
      <c r="AQ46" s="10">
        <v>0.6589196737987276</v>
      </c>
      <c r="AR46" s="14">
        <v>1990</v>
      </c>
      <c r="AS46" s="9">
        <f t="shared" si="1"/>
        <v>0.7214285714285715</v>
      </c>
      <c r="AT46" s="9">
        <f t="shared" si="0"/>
        <v>0.6732178932178932</v>
      </c>
      <c r="AU46" s="2">
        <v>1990</v>
      </c>
    </row>
    <row r="47" spans="1:47" ht="12.75">
      <c r="A47" s="2">
        <v>1992</v>
      </c>
      <c r="B47" s="2">
        <v>39072</v>
      </c>
      <c r="C47" s="2">
        <v>15951</v>
      </c>
      <c r="D47" s="2">
        <v>23121</v>
      </c>
      <c r="E47" s="4">
        <v>64080405.72999975</v>
      </c>
      <c r="F47" s="4">
        <v>25935768.029999986</v>
      </c>
      <c r="G47" s="4">
        <v>38144637.69999984</v>
      </c>
      <c r="H47" s="7">
        <v>64512.566371681416</v>
      </c>
      <c r="I47" s="7">
        <v>49321.53392330383</v>
      </c>
      <c r="J47" s="7">
        <v>73982.30088495575</v>
      </c>
      <c r="K47" s="7">
        <v>32058.997050147493</v>
      </c>
      <c r="L47" s="7">
        <v>25893.80530973451</v>
      </c>
      <c r="M47" s="7">
        <v>36991.150442477876</v>
      </c>
      <c r="N47" s="7">
        <v>14179.941002949852</v>
      </c>
      <c r="O47" s="7">
        <v>12330.383480825958</v>
      </c>
      <c r="P47" s="7">
        <v>16029.498525073746</v>
      </c>
      <c r="Q47" s="7">
        <v>18618.879056047197</v>
      </c>
      <c r="R47" s="7">
        <v>23427.72861356932</v>
      </c>
      <c r="S47" s="7">
        <v>27126.84365781711</v>
      </c>
      <c r="T47" s="7">
        <v>36991.150442477876</v>
      </c>
      <c r="U47" s="7">
        <v>43156.342182890854</v>
      </c>
      <c r="V47" s="7">
        <v>50554.57227138643</v>
      </c>
      <c r="W47" s="7">
        <v>16029.498525073746</v>
      </c>
      <c r="X47" s="7">
        <v>19728.613569321533</v>
      </c>
      <c r="Y47" s="7">
        <v>22811.209439528022</v>
      </c>
      <c r="Z47" s="7">
        <v>29592.9203539823</v>
      </c>
      <c r="AA47" s="7">
        <v>34525.073746312686</v>
      </c>
      <c r="AB47" s="7">
        <v>39457.227138643066</v>
      </c>
      <c r="AC47" s="7">
        <v>22194.690265486726</v>
      </c>
      <c r="AD47" s="7">
        <v>27126.84365781711</v>
      </c>
      <c r="AE47" s="7">
        <v>32058.997050147493</v>
      </c>
      <c r="AF47" s="7">
        <v>43156.342182890854</v>
      </c>
      <c r="AG47" s="7">
        <v>49321.53392330383</v>
      </c>
      <c r="AH47" s="7">
        <v>58199.410029498526</v>
      </c>
      <c r="AI47" s="10">
        <v>0.7692307692307692</v>
      </c>
      <c r="AJ47" s="10">
        <v>0.7222222222222222</v>
      </c>
      <c r="AK47" s="10">
        <v>0.7272727272727272</v>
      </c>
      <c r="AL47" s="10">
        <v>0.7115384615384615</v>
      </c>
      <c r="AM47" s="10">
        <v>0.7</v>
      </c>
      <c r="AN47" s="10">
        <v>0.6857142857142857</v>
      </c>
      <c r="AO47" s="10">
        <v>0.7</v>
      </c>
      <c r="AP47" s="10">
        <v>0.6779661016949152</v>
      </c>
      <c r="AQ47" s="10">
        <v>0.6666666666666666</v>
      </c>
      <c r="AR47" s="14"/>
      <c r="AS47" s="9">
        <f t="shared" si="1"/>
        <v>0.7247474747474747</v>
      </c>
      <c r="AT47" s="9">
        <f t="shared" si="0"/>
        <v>0.6889830508474576</v>
      </c>
      <c r="AU47" s="2">
        <v>1991</v>
      </c>
    </row>
    <row r="48" spans="1:47" ht="12.75">
      <c r="A48" s="2">
        <v>1993</v>
      </c>
      <c r="B48" s="2">
        <v>39075</v>
      </c>
      <c r="C48" s="2">
        <v>16102</v>
      </c>
      <c r="D48" s="2">
        <v>22973</v>
      </c>
      <c r="E48" s="4">
        <v>65295821.53999927</v>
      </c>
      <c r="F48" s="4">
        <v>26685843.770000033</v>
      </c>
      <c r="G48" s="4">
        <v>38609977.77000022</v>
      </c>
      <c r="H48" s="7">
        <v>66158.27338129496</v>
      </c>
      <c r="I48" s="7">
        <v>50520.86330935252</v>
      </c>
      <c r="J48" s="7">
        <v>74578.41726618705</v>
      </c>
      <c r="K48" s="7">
        <v>32477.69784172662</v>
      </c>
      <c r="L48" s="7">
        <v>26463.309352517987</v>
      </c>
      <c r="M48" s="7">
        <v>37156.89208633093</v>
      </c>
      <c r="N48" s="7">
        <v>14434.53237410072</v>
      </c>
      <c r="O48" s="7">
        <v>12028.776978417267</v>
      </c>
      <c r="P48" s="7">
        <v>16262.906474820144</v>
      </c>
      <c r="Q48" s="7">
        <v>19246.043165467625</v>
      </c>
      <c r="R48" s="7">
        <v>24057.553956834534</v>
      </c>
      <c r="S48" s="7">
        <v>27666.187050359713</v>
      </c>
      <c r="T48" s="7">
        <v>36687.76978417266</v>
      </c>
      <c r="U48" s="7">
        <v>43303.597122302155</v>
      </c>
      <c r="V48" s="7">
        <v>50656.78848920864</v>
      </c>
      <c r="W48" s="7">
        <v>16840.287769784172</v>
      </c>
      <c r="X48" s="7">
        <v>19967.769784172662</v>
      </c>
      <c r="Y48" s="7">
        <v>23456.11510791367</v>
      </c>
      <c r="Z48" s="7">
        <v>30071.942446043166</v>
      </c>
      <c r="AA48" s="7">
        <v>34883.453237410075</v>
      </c>
      <c r="AB48" s="7">
        <v>40897.8417266187</v>
      </c>
      <c r="AC48" s="7">
        <v>21892.374100719426</v>
      </c>
      <c r="AD48" s="7">
        <v>27666.187050359713</v>
      </c>
      <c r="AE48" s="7">
        <v>32477.69784172662</v>
      </c>
      <c r="AF48" s="7">
        <v>42101.92230215828</v>
      </c>
      <c r="AG48" s="7">
        <v>48379.74100719424</v>
      </c>
      <c r="AH48" s="7">
        <v>58941.0071942446</v>
      </c>
      <c r="AI48" s="10">
        <v>0.7396449704142013</v>
      </c>
      <c r="AJ48" s="10">
        <v>0.7692307692307692</v>
      </c>
      <c r="AK48" s="10">
        <v>0.7217391304347825</v>
      </c>
      <c r="AL48" s="10">
        <v>0.7222222222222222</v>
      </c>
      <c r="AM48" s="10">
        <v>0.712204596956944</v>
      </c>
      <c r="AN48" s="10">
        <v>0.7142653067055226</v>
      </c>
      <c r="AO48" s="10">
        <v>0.7210343112879165</v>
      </c>
      <c r="AP48" s="10">
        <v>0.6938775510204082</v>
      </c>
      <c r="AQ48" s="10">
        <v>0.6774193548387096</v>
      </c>
      <c r="AR48" s="14"/>
      <c r="AS48" s="9">
        <f t="shared" si="1"/>
        <v>0.7454849498327758</v>
      </c>
      <c r="AT48" s="9">
        <f t="shared" si="0"/>
        <v>0.7074559311541624</v>
      </c>
      <c r="AU48" s="2">
        <v>1992</v>
      </c>
    </row>
    <row r="49" spans="1:47" ht="12.75">
      <c r="A49" s="2">
        <v>1994</v>
      </c>
      <c r="B49" s="2">
        <v>38248</v>
      </c>
      <c r="C49" s="2">
        <v>15621</v>
      </c>
      <c r="D49" s="2">
        <v>22627</v>
      </c>
      <c r="E49" s="4">
        <v>66958577.64999994</v>
      </c>
      <c r="F49" s="4">
        <v>26931991.38999988</v>
      </c>
      <c r="G49" s="4">
        <v>40026586.260000035</v>
      </c>
      <c r="H49" s="7">
        <v>67576.34066448292</v>
      </c>
      <c r="I49" s="7">
        <v>51638.74590547497</v>
      </c>
      <c r="J49" s="7">
        <v>76284.51099672438</v>
      </c>
      <c r="K49" s="7">
        <v>31687.41226017782</v>
      </c>
      <c r="L49" s="7">
        <v>26852.147870846984</v>
      </c>
      <c r="M49" s="7">
        <v>36381.843706130094</v>
      </c>
      <c r="N49" s="7">
        <v>14083.294337856809</v>
      </c>
      <c r="O49" s="7">
        <v>11825.272812353769</v>
      </c>
      <c r="P49" s="7">
        <v>16430.510060832945</v>
      </c>
      <c r="Q49" s="7">
        <v>18777.72578380908</v>
      </c>
      <c r="R49" s="7">
        <v>23472.15722976135</v>
      </c>
      <c r="S49" s="7">
        <v>27697.145531118393</v>
      </c>
      <c r="T49" s="7">
        <v>36968.64763687413</v>
      </c>
      <c r="U49" s="7">
        <v>43423.490875058495</v>
      </c>
      <c r="V49" s="7">
        <v>52689.12494150679</v>
      </c>
      <c r="W49" s="7">
        <v>16430.510060832945</v>
      </c>
      <c r="X49" s="7">
        <v>19951.333645297145</v>
      </c>
      <c r="Y49" s="7">
        <v>23472.15722976135</v>
      </c>
      <c r="Z49" s="7">
        <v>30279.08282639214</v>
      </c>
      <c r="AA49" s="7">
        <v>35208.235844642026</v>
      </c>
      <c r="AB49" s="7">
        <v>41076.27515208236</v>
      </c>
      <c r="AC49" s="7">
        <v>21594.384651380442</v>
      </c>
      <c r="AD49" s="7">
        <v>26992.98081422555</v>
      </c>
      <c r="AE49" s="7">
        <v>31687.41226017782</v>
      </c>
      <c r="AF49" s="7">
        <v>42249.88301357043</v>
      </c>
      <c r="AG49" s="7">
        <v>49291.530182498835</v>
      </c>
      <c r="AH49" s="7">
        <v>58680.39307440337</v>
      </c>
      <c r="AI49" s="10">
        <v>0.7197142857142858</v>
      </c>
      <c r="AJ49" s="10">
        <v>0.7608695652173914</v>
      </c>
      <c r="AK49" s="10">
        <v>0.7391304347826086</v>
      </c>
      <c r="AL49" s="10">
        <v>0.7407407407407407</v>
      </c>
      <c r="AM49" s="10">
        <v>0.7380645161290322</v>
      </c>
      <c r="AN49" s="10">
        <v>0.7166666666666667</v>
      </c>
      <c r="AO49" s="10">
        <v>0.7142857142857143</v>
      </c>
      <c r="AP49" s="10">
        <v>0.7</v>
      </c>
      <c r="AQ49" s="10">
        <v>0.6769230769230771</v>
      </c>
      <c r="AR49" s="14"/>
      <c r="AS49" s="9">
        <f t="shared" si="1"/>
        <v>0.75</v>
      </c>
      <c r="AT49" s="9">
        <f t="shared" si="0"/>
        <v>0.7071428571428571</v>
      </c>
      <c r="AU49" s="2">
        <v>1993</v>
      </c>
    </row>
    <row r="50" spans="1:47" ht="12.75">
      <c r="A50" s="2">
        <v>1995</v>
      </c>
      <c r="B50" s="2">
        <v>38836</v>
      </c>
      <c r="C50" s="2">
        <v>15792</v>
      </c>
      <c r="D50" s="2">
        <v>23044</v>
      </c>
      <c r="E50" s="4">
        <v>69035465.09000039</v>
      </c>
      <c r="F50" s="4">
        <v>27600973.720000096</v>
      </c>
      <c r="G50" s="4">
        <v>41434491.37000008</v>
      </c>
      <c r="H50" s="7">
        <v>68964.25297891843</v>
      </c>
      <c r="I50" s="7">
        <v>52872.593950504124</v>
      </c>
      <c r="J50" s="7">
        <v>79653.71219065078</v>
      </c>
      <c r="K50" s="7">
        <v>32183.3180568286</v>
      </c>
      <c r="L50" s="7">
        <v>26738.590284142992</v>
      </c>
      <c r="M50" s="7">
        <v>36780.93492208983</v>
      </c>
      <c r="N50" s="7">
        <v>13792.850595783686</v>
      </c>
      <c r="O50" s="7">
        <v>12353.79651695692</v>
      </c>
      <c r="P50" s="7">
        <v>16091.6590284143</v>
      </c>
      <c r="Q50" s="7">
        <v>18528.39596700275</v>
      </c>
      <c r="R50" s="7">
        <v>22988.084326306143</v>
      </c>
      <c r="S50" s="7">
        <v>27585.701191567372</v>
      </c>
      <c r="T50" s="7">
        <v>36780.93492208983</v>
      </c>
      <c r="U50" s="7">
        <v>43677.36021998167</v>
      </c>
      <c r="V50" s="7">
        <v>51723.18973418882</v>
      </c>
      <c r="W50" s="7">
        <v>16091.6590284143</v>
      </c>
      <c r="X50" s="7">
        <v>19539.87167736022</v>
      </c>
      <c r="Y50" s="7">
        <v>22988.084326306143</v>
      </c>
      <c r="Z50" s="7">
        <v>30230.480293308898</v>
      </c>
      <c r="AA50" s="7">
        <v>34482.12648945922</v>
      </c>
      <c r="AB50" s="7">
        <v>41378.551787351054</v>
      </c>
      <c r="AC50" s="7">
        <v>21838.680109990833</v>
      </c>
      <c r="AD50" s="7">
        <v>26436.296975252062</v>
      </c>
      <c r="AE50" s="7">
        <v>31033.91384051329</v>
      </c>
      <c r="AF50" s="7">
        <v>42367.03941338222</v>
      </c>
      <c r="AG50" s="7">
        <v>49424.381301558205</v>
      </c>
      <c r="AH50" s="7">
        <v>58619.61503208066</v>
      </c>
      <c r="AI50" s="10">
        <v>0.7677142857142856</v>
      </c>
      <c r="AJ50" s="10">
        <v>0.736842105263158</v>
      </c>
      <c r="AK50" s="10">
        <v>0.7391304347826088</v>
      </c>
      <c r="AL50" s="10">
        <v>0.7407407407407408</v>
      </c>
      <c r="AM50" s="10">
        <v>0.72696875</v>
      </c>
      <c r="AN50" s="10">
        <v>0.7135377102550191</v>
      </c>
      <c r="AO50" s="10">
        <v>0.6976744186046513</v>
      </c>
      <c r="AP50" s="10">
        <v>0.7058823529411764</v>
      </c>
      <c r="AQ50" s="10">
        <v>0.6637806637806638</v>
      </c>
      <c r="AR50" s="14"/>
      <c r="AS50" s="9">
        <f t="shared" si="1"/>
        <v>0.7379862700228834</v>
      </c>
      <c r="AT50" s="9">
        <f t="shared" si="0"/>
        <v>0.7017783857729138</v>
      </c>
      <c r="AU50" s="2">
        <v>1994</v>
      </c>
    </row>
    <row r="51" spans="1:47" ht="12.75">
      <c r="A51" s="2">
        <v>1996</v>
      </c>
      <c r="B51" s="2">
        <v>34221</v>
      </c>
      <c r="C51" s="2">
        <v>14081</v>
      </c>
      <c r="D51" s="2">
        <v>20140</v>
      </c>
      <c r="E51" s="4">
        <v>70805907.2699997</v>
      </c>
      <c r="F51" s="4">
        <v>28754449.769999966</v>
      </c>
      <c r="G51" s="4">
        <v>42051457.49999997</v>
      </c>
      <c r="H51" s="7">
        <v>67328.85906040268</v>
      </c>
      <c r="I51" s="7">
        <v>52740.93959731544</v>
      </c>
      <c r="J51" s="7">
        <v>78550.3355704698</v>
      </c>
      <c r="K51" s="7">
        <v>31868.993288590606</v>
      </c>
      <c r="L51" s="7">
        <v>26931.543624161073</v>
      </c>
      <c r="M51" s="7">
        <v>36153.35302013423</v>
      </c>
      <c r="N51" s="7">
        <v>13914.630872483222</v>
      </c>
      <c r="O51" s="7">
        <v>12343.624161073825</v>
      </c>
      <c r="P51" s="7">
        <v>16271.140939597315</v>
      </c>
      <c r="Q51" s="7">
        <v>19076.510067114094</v>
      </c>
      <c r="R51" s="7">
        <v>22442.953020134228</v>
      </c>
      <c r="S51" s="7">
        <v>27604.8322147651</v>
      </c>
      <c r="T51" s="7">
        <v>37030.87248322148</v>
      </c>
      <c r="U51" s="7">
        <v>43763.75838926175</v>
      </c>
      <c r="V51" s="7">
        <v>52179.86577181208</v>
      </c>
      <c r="W51" s="7">
        <v>16831.092617449664</v>
      </c>
      <c r="X51" s="7">
        <v>19974.228187919463</v>
      </c>
      <c r="Y51" s="7">
        <v>22442.953020134228</v>
      </c>
      <c r="Z51" s="7">
        <v>30297.986577181207</v>
      </c>
      <c r="AA51" s="7">
        <v>34786.57718120806</v>
      </c>
      <c r="AB51" s="7">
        <v>42080.536912751675</v>
      </c>
      <c r="AC51" s="7">
        <v>22442.953020134228</v>
      </c>
      <c r="AD51" s="7">
        <v>26931.543624161073</v>
      </c>
      <c r="AE51" s="7">
        <v>31420.13422818792</v>
      </c>
      <c r="AF51" s="7">
        <v>42641.61073825503</v>
      </c>
      <c r="AG51" s="7">
        <v>49785.20268456376</v>
      </c>
      <c r="AH51" s="7">
        <v>58351.67785234899</v>
      </c>
      <c r="AI51" s="10">
        <v>0.7586206896551724</v>
      </c>
      <c r="AJ51" s="10">
        <v>0.74995</v>
      </c>
      <c r="AK51" s="10">
        <v>0.7416666666666667</v>
      </c>
      <c r="AL51" s="10">
        <v>0.7142857142857143</v>
      </c>
      <c r="AM51" s="10">
        <v>0.7449251970947917</v>
      </c>
      <c r="AN51" s="10">
        <v>0.7105263157894737</v>
      </c>
      <c r="AO51" s="10">
        <v>0.6987332642113331</v>
      </c>
      <c r="AP51" s="10">
        <v>0.7211538461538461</v>
      </c>
      <c r="AQ51" s="10">
        <v>0.6714285714285714</v>
      </c>
      <c r="AR51" s="14"/>
      <c r="AS51" s="9">
        <f t="shared" si="1"/>
        <v>0.7458083333333334</v>
      </c>
      <c r="AT51" s="9">
        <f t="shared" si="0"/>
        <v>0.7099435551825897</v>
      </c>
      <c r="AU51" s="2">
        <v>1995</v>
      </c>
    </row>
    <row r="52" spans="1:47" ht="12.75">
      <c r="A52" s="2">
        <v>1997</v>
      </c>
      <c r="B52" s="2">
        <v>35013</v>
      </c>
      <c r="C52" s="2">
        <v>14337</v>
      </c>
      <c r="D52" s="2">
        <v>20676</v>
      </c>
      <c r="E52" s="4">
        <v>72562241.50999974</v>
      </c>
      <c r="F52" s="4">
        <v>29296028.250000004</v>
      </c>
      <c r="G52" s="4">
        <v>43266213.25999953</v>
      </c>
      <c r="H52" s="7">
        <v>68847.05882352941</v>
      </c>
      <c r="I52" s="7">
        <v>54640.52287581699</v>
      </c>
      <c r="J52" s="7">
        <v>78135.9477124183</v>
      </c>
      <c r="K52" s="7">
        <v>32784.313725490196</v>
      </c>
      <c r="L52" s="7">
        <v>27320.261437908495</v>
      </c>
      <c r="M52" s="7">
        <v>37155.555555555555</v>
      </c>
      <c r="N52" s="7">
        <v>14206.535947712418</v>
      </c>
      <c r="O52" s="7">
        <v>13113.725490196079</v>
      </c>
      <c r="P52" s="7">
        <v>16392.156862745098</v>
      </c>
      <c r="Q52" s="7">
        <v>19670.58823529412</v>
      </c>
      <c r="R52" s="7">
        <v>22949.019607843136</v>
      </c>
      <c r="S52" s="7">
        <v>27320.261437908495</v>
      </c>
      <c r="T52" s="7">
        <v>37701.96078431373</v>
      </c>
      <c r="U52" s="7">
        <v>43712.4183006536</v>
      </c>
      <c r="V52" s="7">
        <v>53547.71241830065</v>
      </c>
      <c r="W52" s="7">
        <v>16392.156862745098</v>
      </c>
      <c r="X52" s="7">
        <v>19932.86274509804</v>
      </c>
      <c r="Y52" s="7">
        <v>22949.019607843136</v>
      </c>
      <c r="Z52" s="7">
        <v>30598.692810457516</v>
      </c>
      <c r="AA52" s="7">
        <v>34969.93464052288</v>
      </c>
      <c r="AB52" s="7">
        <v>42619.60784313725</v>
      </c>
      <c r="AC52" s="7">
        <v>21856.2091503268</v>
      </c>
      <c r="AD52" s="7">
        <v>27320.261437908495</v>
      </c>
      <c r="AE52" s="7">
        <v>31691.503267973858</v>
      </c>
      <c r="AF52" s="7">
        <v>43275.294117647056</v>
      </c>
      <c r="AG52" s="7">
        <v>49176.470588235294</v>
      </c>
      <c r="AH52" s="7">
        <v>60104.575163398695</v>
      </c>
      <c r="AI52" s="10">
        <v>0.8</v>
      </c>
      <c r="AJ52" s="10">
        <v>0.75</v>
      </c>
      <c r="AK52" s="10">
        <v>0.7296</v>
      </c>
      <c r="AL52" s="10">
        <v>0.7241379310344827</v>
      </c>
      <c r="AM52" s="10">
        <v>0.7352941176470588</v>
      </c>
      <c r="AN52" s="10">
        <v>0.7070707070707071</v>
      </c>
      <c r="AO52" s="10">
        <v>0.7111111111111111</v>
      </c>
      <c r="AP52" s="10">
        <v>0.709090909090909</v>
      </c>
      <c r="AQ52" s="10">
        <v>0.6993006993006993</v>
      </c>
      <c r="AR52" s="14"/>
      <c r="AS52" s="9">
        <f t="shared" si="1"/>
        <v>0.7398</v>
      </c>
      <c r="AT52" s="9">
        <f t="shared" si="0"/>
        <v>0.7101010101010101</v>
      </c>
      <c r="AU52" s="2">
        <v>1996</v>
      </c>
    </row>
    <row r="53" spans="1:47" ht="12.75">
      <c r="A53" s="2">
        <v>1998</v>
      </c>
      <c r="B53" s="2">
        <v>35591</v>
      </c>
      <c r="C53" s="2">
        <v>14603</v>
      </c>
      <c r="D53" s="2">
        <v>20988</v>
      </c>
      <c r="E53" s="4">
        <v>73974055.8599995</v>
      </c>
      <c r="F53" s="4">
        <v>30017739.929999955</v>
      </c>
      <c r="G53" s="4">
        <v>43956315.92999933</v>
      </c>
      <c r="H53" s="7">
        <v>69547.78156996587</v>
      </c>
      <c r="I53" s="7">
        <v>53498.29351535836</v>
      </c>
      <c r="J53" s="7">
        <v>80247.44027303754</v>
      </c>
      <c r="K53" s="7">
        <v>32098.976109215015</v>
      </c>
      <c r="L53" s="7">
        <v>26749.14675767918</v>
      </c>
      <c r="M53" s="7">
        <v>37448.80546075085</v>
      </c>
      <c r="N53" s="7">
        <v>14444.539249146757</v>
      </c>
      <c r="O53" s="7">
        <v>12839.590443686007</v>
      </c>
      <c r="P53" s="7">
        <v>16049.488054607507</v>
      </c>
      <c r="Q53" s="7">
        <v>19580.37542662116</v>
      </c>
      <c r="R53" s="7">
        <v>23539.24914675768</v>
      </c>
      <c r="S53" s="7">
        <v>27819.11262798635</v>
      </c>
      <c r="T53" s="7">
        <v>37448.80546075085</v>
      </c>
      <c r="U53" s="7">
        <v>43868.60068259385</v>
      </c>
      <c r="V53" s="7">
        <v>53498.29351535836</v>
      </c>
      <c r="W53" s="7">
        <v>17119.453924914676</v>
      </c>
      <c r="X53" s="7">
        <v>20864.33447098976</v>
      </c>
      <c r="Y53" s="7">
        <v>23539.24914675768</v>
      </c>
      <c r="Z53" s="7">
        <v>32098.976109215015</v>
      </c>
      <c r="AA53" s="7">
        <v>36378.839590443684</v>
      </c>
      <c r="AB53" s="7">
        <v>42798.63481228669</v>
      </c>
      <c r="AC53" s="7">
        <v>22255.290102389077</v>
      </c>
      <c r="AD53" s="7">
        <v>26749.14675767918</v>
      </c>
      <c r="AE53" s="7">
        <v>32098.976109215015</v>
      </c>
      <c r="AF53" s="7">
        <v>42798.63481228669</v>
      </c>
      <c r="AG53" s="7">
        <v>50288.39590443686</v>
      </c>
      <c r="AH53" s="7">
        <v>59918.08873720136</v>
      </c>
      <c r="AI53" s="10">
        <v>0.8</v>
      </c>
      <c r="AJ53" s="10">
        <v>0.7692307692307693</v>
      </c>
      <c r="AK53" s="10">
        <v>0.78</v>
      </c>
      <c r="AL53" s="10">
        <v>0.7333333333333334</v>
      </c>
      <c r="AM53" s="10">
        <v>0.7142857142857143</v>
      </c>
      <c r="AN53" s="10">
        <v>0.75</v>
      </c>
      <c r="AO53" s="10">
        <v>0.7234042553191489</v>
      </c>
      <c r="AP53" s="10">
        <v>0.7142857142857144</v>
      </c>
      <c r="AQ53" s="10">
        <v>0.6666666666666666</v>
      </c>
      <c r="AR53" s="14"/>
      <c r="AS53" s="9">
        <f t="shared" si="1"/>
        <v>0.7746153846153847</v>
      </c>
      <c r="AT53" s="9">
        <f t="shared" si="0"/>
        <v>0.7188449848024316</v>
      </c>
      <c r="AU53" s="2">
        <v>1997</v>
      </c>
    </row>
    <row r="54" spans="1:47" ht="12.75">
      <c r="A54" s="2">
        <v>1999</v>
      </c>
      <c r="B54" s="2">
        <v>36609</v>
      </c>
      <c r="C54" s="2">
        <v>15014</v>
      </c>
      <c r="D54" s="2">
        <v>21595</v>
      </c>
      <c r="E54" s="4">
        <v>76092177.1600001</v>
      </c>
      <c r="F54" s="4">
        <v>30940039.88</v>
      </c>
      <c r="G54" s="4">
        <v>45152137.280000255</v>
      </c>
      <c r="H54" s="7">
        <v>73857.80395456459</v>
      </c>
      <c r="I54" s="7">
        <v>56976.020193521246</v>
      </c>
      <c r="J54" s="7">
        <v>82509.71813209928</v>
      </c>
      <c r="K54" s="7">
        <v>32919.4783340345</v>
      </c>
      <c r="L54" s="7">
        <v>27960.45435422802</v>
      </c>
      <c r="M54" s="7">
        <v>37456.45771981489</v>
      </c>
      <c r="N54" s="7">
        <v>14771.560790912916</v>
      </c>
      <c r="O54" s="7">
        <v>13005.30416491376</v>
      </c>
      <c r="P54" s="7">
        <v>16494.557846024403</v>
      </c>
      <c r="Q54" s="7">
        <v>20047.118216238956</v>
      </c>
      <c r="R54" s="7">
        <v>24900.631047538915</v>
      </c>
      <c r="S54" s="7">
        <v>28654.71771140093</v>
      </c>
      <c r="T54" s="7">
        <v>37984.013462347495</v>
      </c>
      <c r="U54" s="7">
        <v>44869.67101388305</v>
      </c>
      <c r="V54" s="7">
        <v>54865.79722339083</v>
      </c>
      <c r="W54" s="7">
        <v>16881.783761043334</v>
      </c>
      <c r="X54" s="7">
        <v>21102.229701304164</v>
      </c>
      <c r="Y54" s="7">
        <v>24373.07530500631</v>
      </c>
      <c r="Z54" s="7">
        <v>31653.34455195625</v>
      </c>
      <c r="AA54" s="7">
        <v>36928.901977282294</v>
      </c>
      <c r="AB54" s="7">
        <v>43259.57088767354</v>
      </c>
      <c r="AC54" s="7">
        <v>23212.45267143458</v>
      </c>
      <c r="AD54" s="7">
        <v>27432.898611695415</v>
      </c>
      <c r="AE54" s="7">
        <v>31653.34455195625</v>
      </c>
      <c r="AF54" s="7">
        <v>43259.57088767354</v>
      </c>
      <c r="AG54" s="7">
        <v>52544.55195624737</v>
      </c>
      <c r="AH54" s="7">
        <v>63306.6891039125</v>
      </c>
      <c r="AI54" s="10">
        <v>0.7884603083221391</v>
      </c>
      <c r="AJ54" s="10">
        <v>0.7272727272727274</v>
      </c>
      <c r="AK54" s="10">
        <v>0.7692307692307692</v>
      </c>
      <c r="AL54" s="10">
        <v>0.77</v>
      </c>
      <c r="AM54" s="10">
        <v>0.7464788732394366</v>
      </c>
      <c r="AN54" s="10">
        <v>0.7317073170731707</v>
      </c>
      <c r="AO54" s="10">
        <v>0.7028112449799198</v>
      </c>
      <c r="AP54" s="10">
        <v>0.6833333333333333</v>
      </c>
      <c r="AQ54" s="10">
        <v>0.690537084398977</v>
      </c>
      <c r="AR54" s="14"/>
      <c r="AS54" s="9">
        <f t="shared" si="1"/>
        <v>0.7482517482517483</v>
      </c>
      <c r="AT54" s="9">
        <f t="shared" si="0"/>
        <v>0.6930722891566266</v>
      </c>
      <c r="AU54" s="2">
        <v>1998</v>
      </c>
    </row>
    <row r="55" spans="1:47" ht="12.75">
      <c r="A55" s="2">
        <v>2000</v>
      </c>
      <c r="B55" s="2">
        <v>37462</v>
      </c>
      <c r="C55" s="2">
        <v>15514</v>
      </c>
      <c r="D55" s="2">
        <v>21948</v>
      </c>
      <c r="E55" s="4">
        <v>77603846.12000072</v>
      </c>
      <c r="F55" s="4">
        <v>32045331.93000013</v>
      </c>
      <c r="G55" s="4">
        <v>45558514.19000003</v>
      </c>
      <c r="H55" s="7">
        <v>75229.66625463536</v>
      </c>
      <c r="I55" s="7">
        <v>56835.59950556242</v>
      </c>
      <c r="J55" s="7">
        <v>84736.71199011125</v>
      </c>
      <c r="K55" s="7">
        <v>33998.02224969098</v>
      </c>
      <c r="L55" s="7">
        <v>27901.112484548827</v>
      </c>
      <c r="M55" s="7">
        <v>39268.232385661315</v>
      </c>
      <c r="N55" s="7">
        <v>15045.933250927072</v>
      </c>
      <c r="O55" s="7">
        <v>12896.514215080346</v>
      </c>
      <c r="P55" s="7">
        <v>16533.992583436342</v>
      </c>
      <c r="Q55" s="7">
        <v>20667.490729295427</v>
      </c>
      <c r="R55" s="7">
        <v>24800.98887515451</v>
      </c>
      <c r="S55" s="7">
        <v>28934.4870210136</v>
      </c>
      <c r="T55" s="7">
        <v>39268.232385661315</v>
      </c>
      <c r="U55" s="7">
        <v>46501.854140914715</v>
      </c>
      <c r="V55" s="7">
        <v>56835.59950556242</v>
      </c>
      <c r="W55" s="7">
        <v>17195.352286773796</v>
      </c>
      <c r="X55" s="7">
        <v>20667.490729295427</v>
      </c>
      <c r="Y55" s="7">
        <v>24800.98887515451</v>
      </c>
      <c r="Z55" s="7">
        <v>32034.61063040791</v>
      </c>
      <c r="AA55" s="7">
        <v>37201.48331273177</v>
      </c>
      <c r="AB55" s="7">
        <v>44435.10506798517</v>
      </c>
      <c r="AC55" s="7">
        <v>22940.914709517925</v>
      </c>
      <c r="AD55" s="7">
        <v>28934.4870210136</v>
      </c>
      <c r="AE55" s="7">
        <v>33202.323856613104</v>
      </c>
      <c r="AF55" s="7">
        <v>45468.47960444994</v>
      </c>
      <c r="AG55" s="7">
        <v>51668.72682323857</v>
      </c>
      <c r="AH55" s="7">
        <v>63996.88504326329</v>
      </c>
      <c r="AI55" s="10">
        <v>0.78</v>
      </c>
      <c r="AJ55" s="10">
        <v>0.7495495495495496</v>
      </c>
      <c r="AK55" s="10">
        <v>0.7142857142857142</v>
      </c>
      <c r="AL55" s="10">
        <v>0.7469654528478058</v>
      </c>
      <c r="AM55" s="10">
        <v>0.7105263157894737</v>
      </c>
      <c r="AN55" s="10">
        <v>0.7045454545454546</v>
      </c>
      <c r="AO55" s="10">
        <v>0.72</v>
      </c>
      <c r="AP55" s="10">
        <v>0.6943323106733409</v>
      </c>
      <c r="AQ55" s="10">
        <v>0.6707317073170732</v>
      </c>
      <c r="AR55" s="14"/>
      <c r="AS55" s="9">
        <f t="shared" si="1"/>
        <v>0.7319176319176319</v>
      </c>
      <c r="AT55" s="9">
        <f t="shared" si="0"/>
        <v>0.7071661553366704</v>
      </c>
      <c r="AU55" s="2">
        <v>1999</v>
      </c>
    </row>
    <row r="56" spans="1:47" ht="12.75">
      <c r="A56" s="2">
        <v>2001</v>
      </c>
      <c r="B56" s="2">
        <v>98083</v>
      </c>
      <c r="C56" s="2">
        <v>40543</v>
      </c>
      <c r="D56" s="2">
        <v>57540</v>
      </c>
      <c r="E56" s="4">
        <v>158771803.5099957</v>
      </c>
      <c r="F56" s="4">
        <v>65462827.34999992</v>
      </c>
      <c r="G56" s="4">
        <v>93308976.15999874</v>
      </c>
      <c r="H56" s="7">
        <v>75000</v>
      </c>
      <c r="I56" s="7">
        <v>59000</v>
      </c>
      <c r="J56" s="7">
        <v>87000</v>
      </c>
      <c r="K56" s="7">
        <v>34500</v>
      </c>
      <c r="L56" s="7">
        <v>29000</v>
      </c>
      <c r="M56" s="7">
        <v>39520</v>
      </c>
      <c r="N56" s="7">
        <v>15000</v>
      </c>
      <c r="O56" s="7">
        <v>13000</v>
      </c>
      <c r="P56" s="7">
        <v>17000</v>
      </c>
      <c r="Q56" s="7">
        <v>20000</v>
      </c>
      <c r="R56" s="7">
        <v>25000</v>
      </c>
      <c r="S56" s="7">
        <v>30000</v>
      </c>
      <c r="T56" s="7">
        <v>40000</v>
      </c>
      <c r="U56" s="7">
        <v>47000</v>
      </c>
      <c r="V56" s="7">
        <v>57600</v>
      </c>
      <c r="W56" s="7">
        <v>18000</v>
      </c>
      <c r="X56" s="7">
        <v>21500</v>
      </c>
      <c r="Y56" s="7">
        <v>25000</v>
      </c>
      <c r="Z56" s="7">
        <v>33000</v>
      </c>
      <c r="AA56" s="7">
        <v>38000</v>
      </c>
      <c r="AB56" s="7">
        <v>45000</v>
      </c>
      <c r="AC56" s="7">
        <v>23091</v>
      </c>
      <c r="AD56" s="7">
        <v>28500</v>
      </c>
      <c r="AE56" s="7">
        <v>33500</v>
      </c>
      <c r="AF56" s="7">
        <v>45000</v>
      </c>
      <c r="AG56" s="7">
        <v>54000</v>
      </c>
      <c r="AH56" s="7">
        <v>65000</v>
      </c>
      <c r="AI56" s="10">
        <v>0.7647058823529411</v>
      </c>
      <c r="AJ56" s="10">
        <v>0.7795244900610627</v>
      </c>
      <c r="AK56" s="10">
        <v>0.7543859649122807</v>
      </c>
      <c r="AL56" s="10">
        <v>0.746268656716418</v>
      </c>
      <c r="AM56" s="10">
        <v>0.7338056680161943</v>
      </c>
      <c r="AN56" s="10">
        <v>0.7333333333333333</v>
      </c>
      <c r="AO56" s="10">
        <v>0.7037037037037037</v>
      </c>
      <c r="AP56" s="10">
        <v>0.6923076923076923</v>
      </c>
      <c r="AQ56" s="10">
        <v>0.6781609195402298</v>
      </c>
      <c r="AR56" s="14">
        <v>2000</v>
      </c>
      <c r="AS56" s="9">
        <f t="shared" si="1"/>
        <v>0.7669552274866718</v>
      </c>
      <c r="AT56" s="9">
        <f t="shared" si="0"/>
        <v>0.698005698005698</v>
      </c>
      <c r="AU56" s="2">
        <v>2000</v>
      </c>
    </row>
    <row r="57" spans="1:47" ht="12.75">
      <c r="A57" s="2">
        <v>2002</v>
      </c>
      <c r="B57" s="2">
        <v>60068</v>
      </c>
      <c r="C57" s="2">
        <v>25145</v>
      </c>
      <c r="D57" s="2">
        <v>34923</v>
      </c>
      <c r="E57" s="4">
        <v>78135546.17999882</v>
      </c>
      <c r="F57" s="4">
        <v>32491071.12999994</v>
      </c>
      <c r="G57" s="4">
        <v>45644475.04999946</v>
      </c>
      <c r="H57" s="7">
        <v>77827.7734678045</v>
      </c>
      <c r="I57" s="7">
        <v>58370.830100853374</v>
      </c>
      <c r="J57" s="7">
        <v>87556.24515128006</v>
      </c>
      <c r="K57" s="7">
        <v>34049.65089216446</v>
      </c>
      <c r="L57" s="7">
        <v>29185.415050426687</v>
      </c>
      <c r="M57" s="7">
        <v>38913.88673390225</v>
      </c>
      <c r="N57" s="7">
        <v>15042.162916989915</v>
      </c>
      <c r="O57" s="7">
        <v>13619.860356865787</v>
      </c>
      <c r="P57" s="7">
        <v>17511.24903025601</v>
      </c>
      <c r="Q57" s="7">
        <v>20235.22110162917</v>
      </c>
      <c r="R57" s="7">
        <v>24321.179208688904</v>
      </c>
      <c r="S57" s="7">
        <v>29185.415050426687</v>
      </c>
      <c r="T57" s="7">
        <v>38913.88673390225</v>
      </c>
      <c r="U57" s="7">
        <v>47669.511249030256</v>
      </c>
      <c r="V57" s="7">
        <v>58370.830100853374</v>
      </c>
      <c r="W57" s="7">
        <v>17705.818463925523</v>
      </c>
      <c r="X57" s="7">
        <v>21402.637703646236</v>
      </c>
      <c r="Y57" s="7">
        <v>24613.03335919317</v>
      </c>
      <c r="Z57" s="7">
        <v>34049.65089216446</v>
      </c>
      <c r="AA57" s="7">
        <v>38913.88673390225</v>
      </c>
      <c r="AB57" s="7">
        <v>46696.6640806827</v>
      </c>
      <c r="AC57" s="7">
        <v>23348.33204034135</v>
      </c>
      <c r="AD57" s="7">
        <v>28698.991466252908</v>
      </c>
      <c r="AE57" s="7">
        <v>33563.22730799069</v>
      </c>
      <c r="AF57" s="7">
        <v>44750.96974398758</v>
      </c>
      <c r="AG57" s="7">
        <v>53506.59425911559</v>
      </c>
      <c r="AH57" s="7">
        <v>65180.76027928627</v>
      </c>
      <c r="AI57" s="10">
        <v>0.7777777777777778</v>
      </c>
      <c r="AJ57" s="10">
        <v>0.7583333333333333</v>
      </c>
      <c r="AK57" s="10">
        <v>0.7457627118644068</v>
      </c>
      <c r="AL57" s="10">
        <v>0.7333333333333333</v>
      </c>
      <c r="AM57" s="10">
        <v>0.75</v>
      </c>
      <c r="AN57" s="10">
        <v>0.7608695652173912</v>
      </c>
      <c r="AO57" s="10">
        <v>0.7272727272727273</v>
      </c>
      <c r="AP57" s="10">
        <v>0.7164179104477612</v>
      </c>
      <c r="AQ57" s="10">
        <v>0.6666666666666666</v>
      </c>
      <c r="AR57" s="14"/>
      <c r="AS57" s="9">
        <f t="shared" si="1"/>
        <v>0.75204802259887</v>
      </c>
      <c r="AT57" s="9">
        <f t="shared" si="0"/>
        <v>0.7218453188602443</v>
      </c>
      <c r="AU57" s="2">
        <v>2001</v>
      </c>
    </row>
    <row r="58" spans="1:47" ht="12.75">
      <c r="A58" s="2">
        <v>2003</v>
      </c>
      <c r="B58" s="2">
        <v>58536</v>
      </c>
      <c r="C58" s="2">
        <v>24506</v>
      </c>
      <c r="D58" s="2">
        <v>34030</v>
      </c>
      <c r="E58" s="4">
        <v>77564892.61000013</v>
      </c>
      <c r="F58" s="4">
        <v>32242829.45999959</v>
      </c>
      <c r="G58" s="4">
        <v>45322063.15000045</v>
      </c>
      <c r="H58" s="7">
        <v>76609.3928980527</v>
      </c>
      <c r="I58" s="7">
        <v>59372.27949599084</v>
      </c>
      <c r="J58" s="7">
        <v>90973.65406643758</v>
      </c>
      <c r="K58" s="7">
        <v>33516.609392898055</v>
      </c>
      <c r="L58" s="7">
        <v>28728.52233676976</v>
      </c>
      <c r="M58" s="7">
        <v>38304.69644902635</v>
      </c>
      <c r="N58" s="7">
        <v>15130.355097365407</v>
      </c>
      <c r="O58" s="7">
        <v>13885.452462772051</v>
      </c>
      <c r="P58" s="7">
        <v>17237.113402061856</v>
      </c>
      <c r="Q58" s="7">
        <v>20109.965635738834</v>
      </c>
      <c r="R58" s="7">
        <v>24610.76746849943</v>
      </c>
      <c r="S58" s="7">
        <v>28728.52233676976</v>
      </c>
      <c r="T58" s="7">
        <v>39137.823596792674</v>
      </c>
      <c r="U58" s="7">
        <v>47880.870561282936</v>
      </c>
      <c r="V58" s="7">
        <v>57457.04467353952</v>
      </c>
      <c r="W58" s="7">
        <v>18194.730813287515</v>
      </c>
      <c r="X58" s="7">
        <v>22025.20045819015</v>
      </c>
      <c r="Y58" s="7">
        <v>24898.052691867128</v>
      </c>
      <c r="Z58" s="7">
        <v>33516.609392898055</v>
      </c>
      <c r="AA58" s="7">
        <v>38304.69644902635</v>
      </c>
      <c r="AB58" s="7">
        <v>46923.25315005728</v>
      </c>
      <c r="AC58" s="7">
        <v>22982.81786941581</v>
      </c>
      <c r="AD58" s="7">
        <v>28728.52233676976</v>
      </c>
      <c r="AE58" s="7">
        <v>33516.609392898055</v>
      </c>
      <c r="AF58" s="7">
        <v>45965.63573883162</v>
      </c>
      <c r="AG58" s="7">
        <v>52668.95761741123</v>
      </c>
      <c r="AH58" s="7">
        <v>67033.21878579611</v>
      </c>
      <c r="AI58" s="10">
        <v>0.8055555555555556</v>
      </c>
      <c r="AJ58" s="10">
        <v>0.7916666666666666</v>
      </c>
      <c r="AK58" s="10">
        <v>0.7666666666666666</v>
      </c>
      <c r="AL58" s="10">
        <v>0.7428571428571429</v>
      </c>
      <c r="AM58" s="10">
        <v>0.75</v>
      </c>
      <c r="AN58" s="10">
        <v>0.7291666666666667</v>
      </c>
      <c r="AO58" s="10">
        <v>0.7272727272727273</v>
      </c>
      <c r="AP58" s="10">
        <v>0.7</v>
      </c>
      <c r="AQ58" s="10">
        <v>0.6526315789473685</v>
      </c>
      <c r="AR58" s="14"/>
      <c r="AS58" s="9">
        <f t="shared" si="1"/>
        <v>0.7791666666666666</v>
      </c>
      <c r="AT58" s="9">
        <f t="shared" si="0"/>
        <v>0.7136363636363636</v>
      </c>
      <c r="AU58" s="2">
        <v>2002</v>
      </c>
    </row>
    <row r="59" spans="1:47" ht="12.75">
      <c r="A59" s="2">
        <v>2004</v>
      </c>
      <c r="B59" s="2">
        <v>56933</v>
      </c>
      <c r="C59" s="2">
        <v>23888</v>
      </c>
      <c r="D59" s="2">
        <v>33045</v>
      </c>
      <c r="E59" s="4">
        <v>77145805.3800005</v>
      </c>
      <c r="F59" s="4">
        <v>32040902.919999685</v>
      </c>
      <c r="G59" s="4">
        <v>45104902.4599999</v>
      </c>
      <c r="H59" s="7">
        <v>77943.6595744681</v>
      </c>
      <c r="I59" s="7">
        <v>60851.063829787236</v>
      </c>
      <c r="J59" s="7">
        <v>89872.34042553192</v>
      </c>
      <c r="K59" s="7">
        <v>33702.12765957447</v>
      </c>
      <c r="L59" s="7">
        <v>29021.276595744683</v>
      </c>
      <c r="M59" s="7">
        <v>37446.8085106383</v>
      </c>
      <c r="N59" s="7">
        <v>14978.723404255321</v>
      </c>
      <c r="O59" s="7">
        <v>13630.638297872341</v>
      </c>
      <c r="P59" s="7">
        <v>16851.063829787236</v>
      </c>
      <c r="Q59" s="7">
        <v>20445.957446808512</v>
      </c>
      <c r="R59" s="7">
        <v>24481.787234042557</v>
      </c>
      <c r="S59" s="7">
        <v>29021.276595744683</v>
      </c>
      <c r="T59" s="7">
        <v>39319.14893617022</v>
      </c>
      <c r="U59" s="7">
        <v>46808.51063829788</v>
      </c>
      <c r="V59" s="7">
        <v>56170.212765957454</v>
      </c>
      <c r="W59" s="7">
        <v>18723.40425531915</v>
      </c>
      <c r="X59" s="7">
        <v>22468.08510638298</v>
      </c>
      <c r="Y59" s="7">
        <v>25276.595744680853</v>
      </c>
      <c r="Z59" s="7">
        <v>33702.12765957447</v>
      </c>
      <c r="AA59" s="7">
        <v>39319.14893617022</v>
      </c>
      <c r="AB59" s="7">
        <v>46808.51063829788</v>
      </c>
      <c r="AC59" s="7">
        <v>22917.446808510642</v>
      </c>
      <c r="AD59" s="7">
        <v>28085.106382978727</v>
      </c>
      <c r="AE59" s="7">
        <v>32765.957446808512</v>
      </c>
      <c r="AF59" s="7">
        <v>44936.17021276596</v>
      </c>
      <c r="AG59" s="7">
        <v>52425.531914893625</v>
      </c>
      <c r="AH59" s="7">
        <v>65531.914893617024</v>
      </c>
      <c r="AI59" s="10">
        <v>0.8088888888888889</v>
      </c>
      <c r="AJ59" s="10">
        <v>0.8169934640522876</v>
      </c>
      <c r="AK59" s="10">
        <v>0.8</v>
      </c>
      <c r="AL59" s="10">
        <v>0.7714285714285715</v>
      </c>
      <c r="AM59" s="10">
        <v>0.775</v>
      </c>
      <c r="AN59" s="10">
        <v>0.75</v>
      </c>
      <c r="AO59" s="10">
        <v>0.75</v>
      </c>
      <c r="AP59" s="10">
        <v>0.7142857142857143</v>
      </c>
      <c r="AQ59" s="10">
        <v>0.6770833333333334</v>
      </c>
      <c r="AR59" s="14"/>
      <c r="AS59" s="9">
        <f t="shared" si="1"/>
        <v>0.8084967320261438</v>
      </c>
      <c r="AT59" s="9">
        <f t="shared" si="0"/>
        <v>0.7321428571428572</v>
      </c>
      <c r="AU59" s="2">
        <v>2003</v>
      </c>
    </row>
    <row r="60" spans="1:46" ht="12.75">
      <c r="A60" s="15">
        <v>2005</v>
      </c>
      <c r="B60" s="15">
        <v>56245</v>
      </c>
      <c r="C60" s="15">
        <v>23536</v>
      </c>
      <c r="D60" s="15">
        <v>32709</v>
      </c>
      <c r="E60" s="5">
        <v>78016792.71999991</v>
      </c>
      <c r="F60" s="5">
        <v>32103205.83999985</v>
      </c>
      <c r="G60" s="5">
        <v>45913586.88000012</v>
      </c>
      <c r="H60" s="8">
        <v>77491.82115594328</v>
      </c>
      <c r="I60" s="8">
        <v>61993.45692475463</v>
      </c>
      <c r="J60" s="8">
        <v>91165.93675027264</v>
      </c>
      <c r="K60" s="8">
        <v>33731.73391494002</v>
      </c>
      <c r="L60" s="8">
        <v>29173.39149400218</v>
      </c>
      <c r="M60" s="8">
        <v>37378.40785169029</v>
      </c>
      <c r="N60" s="8">
        <v>14586.69574700109</v>
      </c>
      <c r="O60" s="8">
        <v>13675.02726281352</v>
      </c>
      <c r="P60" s="8">
        <v>16410.032715376226</v>
      </c>
      <c r="Q60" s="8">
        <v>20056.706652126497</v>
      </c>
      <c r="R60" s="8">
        <v>24615.04907306434</v>
      </c>
      <c r="S60" s="8">
        <v>29173.39149400218</v>
      </c>
      <c r="T60" s="8">
        <v>39201.744820065425</v>
      </c>
      <c r="U60" s="8">
        <v>45583.424209378405</v>
      </c>
      <c r="V60" s="8">
        <v>56523.44601962922</v>
      </c>
      <c r="W60" s="8">
        <v>18233.36968375136</v>
      </c>
      <c r="X60" s="8">
        <v>21880.043620501634</v>
      </c>
      <c r="Y60" s="8">
        <v>25526.717557251905</v>
      </c>
      <c r="Z60" s="8">
        <v>33275.89967284624</v>
      </c>
      <c r="AA60" s="8">
        <v>38290.07633587786</v>
      </c>
      <c r="AB60" s="8">
        <v>45583.424209378405</v>
      </c>
      <c r="AC60" s="8">
        <v>22764.362050163574</v>
      </c>
      <c r="AD60" s="8">
        <v>27350.05452562704</v>
      </c>
      <c r="AE60" s="8">
        <v>31908.396946564884</v>
      </c>
      <c r="AF60" s="8">
        <v>45583.424209378405</v>
      </c>
      <c r="AG60" s="8">
        <v>52876.772082878946</v>
      </c>
      <c r="AH60" s="8">
        <v>63816.79389312977</v>
      </c>
      <c r="AI60" s="11">
        <v>0.8333333333333333</v>
      </c>
      <c r="AJ60" s="11">
        <v>0.8009611533840608</v>
      </c>
      <c r="AK60" s="11">
        <v>0.8</v>
      </c>
      <c r="AL60" s="11">
        <v>0.8</v>
      </c>
      <c r="AM60" s="11">
        <v>0.7804878048780488</v>
      </c>
      <c r="AN60" s="11">
        <v>0.73</v>
      </c>
      <c r="AO60" s="11">
        <v>0.7241379310344828</v>
      </c>
      <c r="AP60" s="11">
        <v>0.7142857142857143</v>
      </c>
      <c r="AQ60" s="11">
        <v>0.6800068000680005</v>
      </c>
      <c r="AR60"/>
      <c r="AS60"/>
      <c r="AT60"/>
    </row>
    <row r="61" spans="44:46" ht="12.75">
      <c r="AR61"/>
      <c r="AS61"/>
      <c r="AT61"/>
    </row>
    <row r="66" ht="12.75">
      <c r="AR66" s="12">
        <v>2010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Reeve Vanneman</cp:lastModifiedBy>
  <cp:lastPrinted>2006-08-14T02:24:37Z</cp:lastPrinted>
  <dcterms:modified xsi:type="dcterms:W3CDTF">2006-12-28T13:07:43Z</dcterms:modified>
  <cp:category/>
  <cp:version/>
  <cp:contentType/>
  <cp:contentStatus/>
</cp:coreProperties>
</file>